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30" activeTab="0"/>
  </bookViews>
  <sheets>
    <sheet name="Front Cover" sheetId="1" r:id="rId1"/>
    <sheet name="Management Control" sheetId="2" r:id="rId2"/>
    <sheet name="Receipt of Deliveries" sheetId="3" r:id="rId3"/>
    <sheet name="Chilled Storage" sheetId="4" r:id="rId4"/>
    <sheet name="Assembly" sheetId="5" r:id="rId5"/>
    <sheet name="Transport and Wards" sheetId="6" r:id="rId6"/>
    <sheet name="Ward Storage" sheetId="7" r:id="rId7"/>
    <sheet name="Thermometers" sheetId="8" r:id="rId8"/>
    <sheet name="Training" sheetId="9" r:id="rId9"/>
    <sheet name="General" sheetId="10" r:id="rId10"/>
    <sheet name="Sheet1" sheetId="11" r:id="rId11"/>
  </sheets>
  <definedNames>
    <definedName name="_xlnm.Print_Area" localSheetId="4">'Assembly'!$A$1:$I$15</definedName>
    <definedName name="_xlnm.Print_Area" localSheetId="3">'Chilled Storage'!$A$1:$I$12</definedName>
    <definedName name="_xlnm.Print_Area" localSheetId="0">'Front Cover'!$A$1:$H$50</definedName>
    <definedName name="_xlnm.Print_Area" localSheetId="9">'General'!$A$1:$I$16</definedName>
    <definedName name="_xlnm.Print_Area" localSheetId="2">'Receipt of Deliveries'!$A$1:$I$14</definedName>
    <definedName name="_xlnm.Print_Area" localSheetId="7">'Thermometers'!$A$1:$I$8</definedName>
    <definedName name="_xlnm.Print_Area" localSheetId="8">'Training'!$A$1:$I$10</definedName>
    <definedName name="_xlnm.Print_Area" localSheetId="5">'Transport and Wards'!$A$1:$I$19</definedName>
    <definedName name="_xlnm.Print_Area" localSheetId="6">'Ward Storage'!$A$1:$I$12</definedName>
  </definedNames>
  <calcPr fullCalcOnLoad="1"/>
</workbook>
</file>

<file path=xl/comments10.xml><?xml version="1.0" encoding="utf-8"?>
<comments xmlns="http://schemas.openxmlformats.org/spreadsheetml/2006/main">
  <authors>
    <author>rathbod1</author>
  </authors>
  <commentList>
    <comment ref="C2" authorId="0">
      <text>
        <r>
          <rPr>
            <b/>
            <sz val="8"/>
            <rFont val="Tahoma"/>
            <family val="2"/>
          </rPr>
          <t>2 = Excellent compliance evidenced
1 = Some evidence of compliance but action required.
0 = Not compliant - Action required</t>
        </r>
      </text>
    </comment>
  </commentList>
</comments>
</file>

<file path=xl/comments2.xml><?xml version="1.0" encoding="utf-8"?>
<comments xmlns="http://schemas.openxmlformats.org/spreadsheetml/2006/main">
  <authors>
    <author>rathbod1</author>
  </authors>
  <commentList>
    <comment ref="C2" authorId="0">
      <text>
        <r>
          <rPr>
            <b/>
            <sz val="8"/>
            <rFont val="Tahoma"/>
            <family val="2"/>
          </rPr>
          <t>2 = Excellent compliance evidenced
1 = Some evidence of compliance but action required.
0 = Not compliant - Action required</t>
        </r>
      </text>
    </comment>
  </commentList>
</comments>
</file>

<file path=xl/comments3.xml><?xml version="1.0" encoding="utf-8"?>
<comments xmlns="http://schemas.openxmlformats.org/spreadsheetml/2006/main">
  <authors>
    <author>rathbod1</author>
  </authors>
  <commentList>
    <comment ref="C2" authorId="0">
      <text>
        <r>
          <rPr>
            <b/>
            <sz val="8"/>
            <rFont val="Tahoma"/>
            <family val="2"/>
          </rPr>
          <t>2 = Excellent compliance evidenced
1 = Some evidence of compliance but action required.
0 = Not compliant - Action required</t>
        </r>
      </text>
    </comment>
  </commentList>
</comments>
</file>

<file path=xl/comments4.xml><?xml version="1.0" encoding="utf-8"?>
<comments xmlns="http://schemas.openxmlformats.org/spreadsheetml/2006/main">
  <authors>
    <author>rathbod1</author>
  </authors>
  <commentList>
    <comment ref="C2" authorId="0">
      <text>
        <r>
          <rPr>
            <b/>
            <sz val="8"/>
            <rFont val="Tahoma"/>
            <family val="2"/>
          </rPr>
          <t>2 = Excellent compliance evidenced
1 = Some evidence of compliance but action required.
0 = Not compliant - Action required</t>
        </r>
      </text>
    </comment>
  </commentList>
</comments>
</file>

<file path=xl/comments5.xml><?xml version="1.0" encoding="utf-8"?>
<comments xmlns="http://schemas.openxmlformats.org/spreadsheetml/2006/main">
  <authors>
    <author>rathbod1</author>
  </authors>
  <commentList>
    <comment ref="C2" authorId="0">
      <text>
        <r>
          <rPr>
            <b/>
            <sz val="8"/>
            <rFont val="Tahoma"/>
            <family val="2"/>
          </rPr>
          <t>2 = Excellent compliance evidenced
1 = Some evidence of compliance but action required.
0 = Not compliant - Action required</t>
        </r>
      </text>
    </comment>
  </commentList>
</comments>
</file>

<file path=xl/comments6.xml><?xml version="1.0" encoding="utf-8"?>
<comments xmlns="http://schemas.openxmlformats.org/spreadsheetml/2006/main">
  <authors>
    <author>rathbod1</author>
  </authors>
  <commentList>
    <comment ref="C2" authorId="0">
      <text>
        <r>
          <rPr>
            <b/>
            <sz val="8"/>
            <rFont val="Tahoma"/>
            <family val="2"/>
          </rPr>
          <t>2 = Excellent compliance evidenced
1 = Some evidence of compliance but action required.
0 = Not compliant - Action required</t>
        </r>
      </text>
    </comment>
  </commentList>
</comments>
</file>

<file path=xl/comments7.xml><?xml version="1.0" encoding="utf-8"?>
<comments xmlns="http://schemas.openxmlformats.org/spreadsheetml/2006/main">
  <authors>
    <author>rathbod1</author>
  </authors>
  <commentList>
    <comment ref="C2" authorId="0">
      <text>
        <r>
          <rPr>
            <b/>
            <sz val="8"/>
            <rFont val="Tahoma"/>
            <family val="2"/>
          </rPr>
          <t>2 = Excellent compliance evidenced
1 = Some evidence of compliance but action required.
0 = Not compliant - Action required</t>
        </r>
      </text>
    </comment>
  </commentList>
</comments>
</file>

<file path=xl/comments8.xml><?xml version="1.0" encoding="utf-8"?>
<comments xmlns="http://schemas.openxmlformats.org/spreadsheetml/2006/main">
  <authors>
    <author>rathbod1</author>
  </authors>
  <commentList>
    <comment ref="C2" authorId="0">
      <text>
        <r>
          <rPr>
            <b/>
            <sz val="8"/>
            <rFont val="Tahoma"/>
            <family val="2"/>
          </rPr>
          <t>2 = Excellent compliance evidenced
1 = Some evidence of compliance but action required.
0 = Not compliant - Action required</t>
        </r>
      </text>
    </comment>
  </commentList>
</comments>
</file>

<file path=xl/comments9.xml><?xml version="1.0" encoding="utf-8"?>
<comments xmlns="http://schemas.openxmlformats.org/spreadsheetml/2006/main">
  <authors>
    <author>rathbod1</author>
  </authors>
  <commentList>
    <comment ref="C2" authorId="0">
      <text>
        <r>
          <rPr>
            <b/>
            <sz val="8"/>
            <rFont val="Tahoma"/>
            <family val="2"/>
          </rPr>
          <t>2 = Excellent compliance evidenced
1 = Some evidence of compliance but action required.
0 = Not compliant - Action required</t>
        </r>
      </text>
    </comment>
  </commentList>
</comments>
</file>

<file path=xl/sharedStrings.xml><?xml version="1.0" encoding="utf-8"?>
<sst xmlns="http://schemas.openxmlformats.org/spreadsheetml/2006/main" count="227" uniqueCount="122">
  <si>
    <t>Steamplicity Food Safety and Management Control Audit</t>
  </si>
  <si>
    <t>Site:</t>
  </si>
  <si>
    <t>Date:</t>
  </si>
  <si>
    <t>Contact:</t>
  </si>
  <si>
    <t>Job Title:</t>
  </si>
  <si>
    <t>Telephone Number:</t>
  </si>
  <si>
    <t>Email Address:</t>
  </si>
  <si>
    <t>Date of Previous Audit:</t>
  </si>
  <si>
    <t>Key Personnel</t>
  </si>
  <si>
    <t>Name &amp; Job Title</t>
  </si>
  <si>
    <t>Opening Meeting</t>
  </si>
  <si>
    <t>Site Inspection</t>
  </si>
  <si>
    <t>Closing Meeting</t>
  </si>
  <si>
    <r>
      <t>Present at Audit (</t>
    </r>
    <r>
      <rPr>
        <sz val="14"/>
        <rFont val="Verdana"/>
        <family val="2"/>
      </rPr>
      <t>√</t>
    </r>
    <r>
      <rPr>
        <sz val="14"/>
        <rFont val="Arial"/>
        <family val="2"/>
      </rPr>
      <t>)</t>
    </r>
  </si>
  <si>
    <t>SUMMARY / ADDITIONAL COMMENTS</t>
  </si>
  <si>
    <t>ITEM</t>
  </si>
  <si>
    <t>Risk</t>
  </si>
  <si>
    <t>Total</t>
  </si>
  <si>
    <t>Findings</t>
  </si>
  <si>
    <t>MANAGEMENT CONTROL</t>
  </si>
  <si>
    <t>Total (RxS)</t>
  </si>
  <si>
    <t>Score (Circle)</t>
  </si>
  <si>
    <t>RECEIPT OF STEAMPLICITY DELIVERIES</t>
  </si>
  <si>
    <t>CHILLED STORAGE OF STEAMPLICITY PRODUCT</t>
  </si>
  <si>
    <t>ASSEMBLY</t>
  </si>
  <si>
    <t>THERMOMETERS</t>
  </si>
  <si>
    <t>TRAINING</t>
  </si>
  <si>
    <t>GENERAL</t>
  </si>
  <si>
    <t>Possible</t>
  </si>
  <si>
    <t>Percentage</t>
  </si>
  <si>
    <t>TRANSPORTATION OF PRODUCT &amp; WARD OPERATION</t>
  </si>
  <si>
    <t>Possible Maximum Score:</t>
  </si>
  <si>
    <t>Total Scored:</t>
  </si>
  <si>
    <t>WARD STORAGE</t>
  </si>
  <si>
    <t>Response needed YES/NO</t>
  </si>
  <si>
    <t>Response from Site Manager</t>
  </si>
  <si>
    <t>Date signed off by STS</t>
  </si>
  <si>
    <t>Initials person signing off</t>
  </si>
  <si>
    <t xml:space="preserve"> Tel: ++44 1252 728300   Fax: ++44 1252 734121</t>
  </si>
  <si>
    <t>aworner@sts-solutions.co.uk</t>
  </si>
  <si>
    <t>Respond to STS within 28 days with objective evidence to demonstrate compliance</t>
  </si>
  <si>
    <t>Audit Result:</t>
  </si>
  <si>
    <t xml:space="preserve">Previous Audit Result: </t>
  </si>
  <si>
    <t>Excellence - Achieve all mandatory questions and achieve 90% and above</t>
  </si>
  <si>
    <t>Pass           - Achieve all mandatory questions and achieve 75% and above</t>
  </si>
  <si>
    <t>2. Is there clear, documented accountability in the management structure on site for food safety.</t>
  </si>
  <si>
    <t>3. Are employees aware of the Steamplicity system, controls, etc. applicable to their job?</t>
  </si>
  <si>
    <r>
      <t>5. Is there documented evidence of corrective actions being addressed following EHP inspections,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independent or third party audits?</t>
    </r>
  </si>
  <si>
    <t>6. Is there a documented incident management procedure in place?</t>
  </si>
  <si>
    <t>4. Is there documented evidence of regular Steamplicity management audits and corrective actions taken when appropriate?</t>
  </si>
  <si>
    <t>8. Is the delivery reception area kept clean and free from contamination?</t>
  </si>
  <si>
    <t>9. Are goods inspected on arrival for contamination, damage, shelf-life, labelling and temperature?</t>
  </si>
  <si>
    <t>10. Is the delivery vehicle clean and free from contamination?</t>
  </si>
  <si>
    <r>
      <t>11. Is the delivery vehicle operating at the correct temperature (0 to 5</t>
    </r>
    <r>
      <rPr>
        <b/>
        <vertAlign val="superscript"/>
        <sz val="12"/>
        <rFont val="Arial"/>
        <family val="2"/>
      </rPr>
      <t>o</t>
    </r>
    <r>
      <rPr>
        <b/>
        <sz val="12"/>
        <rFont val="Arial"/>
        <family val="2"/>
      </rPr>
      <t>C)?</t>
    </r>
  </si>
  <si>
    <t>12. Is the store-person checking the vehicle temperature printout as part of the delivery acceptance procedure?</t>
  </si>
  <si>
    <t xml:space="preserve">13. Are delivery records completed correctly? </t>
  </si>
  <si>
    <t>14. Is the store-person aware of the actions to take when temperature concerns are identified?</t>
  </si>
  <si>
    <t>15. Are Steamplicity deliveries transferred to appropriate temperature controlled storage facilities without undue delay?</t>
  </si>
  <si>
    <t>7. Is the store-person trained on accepting deliveries?</t>
  </si>
  <si>
    <t>17. Are chillers clean, tidy and well organised?</t>
  </si>
  <si>
    <t>18. Are chillers maintained in good working order?</t>
  </si>
  <si>
    <t>19. Are chillers of adequate size, stock roatation maintained and expired product removed?</t>
  </si>
  <si>
    <t>20. Is product stored to minimise seal damage or product displacement (maximum 3 meals high)?</t>
  </si>
  <si>
    <t>22. Are employees aware of the procedure to follow if the chiller is out of the normal temperature range?</t>
  </si>
  <si>
    <t>23. Is the assembly area clean, tidy and well organised?</t>
  </si>
  <si>
    <t>24. Is the assembly area, doors, etc. maintained in good working order?</t>
  </si>
  <si>
    <t>26. Is old stock used first (FIFO) and food within date?</t>
  </si>
  <si>
    <t>27. Is steamplicity product only taken into the assembly area just prior to loading?</t>
  </si>
  <si>
    <t>28. Are activities, product storage, or other contamination risks avoided in the assembly area?</t>
  </si>
  <si>
    <t>29. Is an adequate number of insulated boxes of a suitable size and in a good state of repair provided and used to transfer products securely?</t>
  </si>
  <si>
    <t>30. Are insulated boxes stored open, to allow chilled air circulation?</t>
  </si>
  <si>
    <t>31. Are suitable containers available for the delivery of shortages to wards?</t>
  </si>
  <si>
    <r>
      <t>32. Are Steamplicity products, if returned to chiller storage, checked to ensure they remain at + 1 to 5</t>
    </r>
    <r>
      <rPr>
        <b/>
        <vertAlign val="superscript"/>
        <sz val="12"/>
        <rFont val="Arial"/>
        <family val="2"/>
      </rPr>
      <t>o</t>
    </r>
    <r>
      <rPr>
        <b/>
        <sz val="12"/>
        <rFont val="Arial"/>
        <family val="2"/>
      </rPr>
      <t>C?</t>
    </r>
  </si>
  <si>
    <t>34. Are meals held under temperature control until microwaved?</t>
  </si>
  <si>
    <t>35. Are the correct microwaves being used?</t>
  </si>
  <si>
    <t>36. Are microwaves clean and in good working order, faulty microwaves identified and those requiring meal boosting identified?</t>
  </si>
  <si>
    <t>37. Do operators visibly inspect the packaging and seal?</t>
  </si>
  <si>
    <t>38. Are operators observing the correct cooking programmes?</t>
  </si>
  <si>
    <t>39. Are the temperatures of main protein items of each meal recorded at the conclusion of the 30 second rule after heating?</t>
  </si>
  <si>
    <t>40. Is the correct temperature monitoring form available and being completed correctly?</t>
  </si>
  <si>
    <t>41. Is the operator aware of and implementing the correct procedure for product that initially fails to achieve the correct cooking temperature?</t>
  </si>
  <si>
    <r>
      <t>42. Are all meals at the correct temperature</t>
    </r>
    <r>
      <rPr>
        <b/>
        <sz val="12"/>
        <color indexed="30"/>
        <rFont val="Arial"/>
        <family val="2"/>
      </rPr>
      <t xml:space="preserve"> (82°C+)</t>
    </r>
    <r>
      <rPr>
        <b/>
        <sz val="12"/>
        <rFont val="Arial"/>
        <family val="2"/>
      </rPr>
      <t xml:space="preserve"> before service?</t>
    </r>
  </si>
  <si>
    <t>43. Is the temperature probe effectively sanitised before and after use?</t>
  </si>
  <si>
    <t>44. Are adequate probe wipes readily available?</t>
  </si>
  <si>
    <t>45. Is the inner plate removed and the plate wiped with a clean paper towel, where appropriate?</t>
  </si>
  <si>
    <t>46. Is the meal served to the patient promptly?</t>
  </si>
  <si>
    <t>47. Are surplus Steamplicity meals destroyed at the end of service or suitably stored at ward level?</t>
  </si>
  <si>
    <t>48. Is the refrigerator used for Steamplicity meals clean, tidy and well organised?</t>
  </si>
  <si>
    <t>49. Is the refrigerator used for Steamplicity meals maintained in good working order?</t>
  </si>
  <si>
    <t>50. Is the refrigerator used for Steamplicity meals of adequate size for product storage and stock rotation?</t>
  </si>
  <si>
    <t>51. Is stock rotation maintained and foods within date?</t>
  </si>
  <si>
    <t>53. Are employees aware of procedure to follow if the refrigerator is outside of acceptable temperature range for Steamplicity products?</t>
  </si>
  <si>
    <t>54. Are sufficient thermometers available?</t>
  </si>
  <si>
    <t>55. Are thermometers calibrated every 3 months against a reference thermometer and records available?</t>
  </si>
  <si>
    <r>
      <t>56. Are moist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sanitising wipes available, where needed?</t>
    </r>
  </si>
  <si>
    <t>57. Have all food handling employees received training in line with policy?</t>
  </si>
  <si>
    <t>58. Have employees received specific Steamplicity training?</t>
  </si>
  <si>
    <t>59. Is training refreshed annually or when a need has been identified?</t>
  </si>
  <si>
    <t>60. Is there a documented training programme in place?</t>
  </si>
  <si>
    <t>61. Are training records available and being maintained?</t>
  </si>
  <si>
    <t>62. Are employees toilet facilities and changing rooms kept clean, tidy and in good repair?</t>
  </si>
  <si>
    <t>63. Are wash hand basins provided with full facilities within employee toilet facilities and food handling points?</t>
  </si>
  <si>
    <t>64. Are suitable and sufficient first-aid facilities available?</t>
  </si>
  <si>
    <t>65. Are employees observed to be following correct hand washing procedures?</t>
  </si>
  <si>
    <t>66. Are all food handlers wearing clean and appropriate protective clothing?</t>
  </si>
  <si>
    <t>67. Are all food handlers observing good personal hygiene practices?</t>
  </si>
  <si>
    <t>68.  Are all areas free from signs of pests?</t>
  </si>
  <si>
    <t>69.  Is there documented evidence that structural/equipment defects have been reported?</t>
  </si>
  <si>
    <t>70.  Is sanitiser available and food and hand contact surfaces disinfected?</t>
  </si>
  <si>
    <t>71.  Are systems in place to ensure food handlers are fit to work?</t>
  </si>
  <si>
    <t>72.  Are records maintained on file for 6 months +?</t>
  </si>
  <si>
    <t>1. Is the Compass HACCP assessment for Steamplicity accessible on site, applicable to the site and periodically reviewed?</t>
  </si>
  <si>
    <t>16. Are Steamplicity products suitably stored and if not a dedicated chiller is the storage areas clearly identified and not posing a risk of product or packaging contamination?</t>
  </si>
  <si>
    <t>21. Are chillers maintaining Steamplicity products at a temperature between 0°C to 5°C, temperatures monitored and recorded, with action taken when appropriate?</t>
  </si>
  <si>
    <t>25. Is the assembly area maintained at a temperature of 8°C, temperature monitored and recorded, with action taken when appropriate?</t>
  </si>
  <si>
    <t>52. Are Steamplicity meals maintained refrigerated at 5°C or below, temperature monitored and recorded, with action taken when appropriate?</t>
  </si>
  <si>
    <t xml:space="preserve">Unit 8, Abbey Business Park, Monks Walk Farnham, Surrey, GU9  8HT
</t>
  </si>
  <si>
    <t>N/A</t>
  </si>
  <si>
    <t>33.  Are temperatures taken on dispatch and arrival, and transport record completed correctly?</t>
  </si>
  <si>
    <t xml:space="preserve">Auditor: </t>
  </si>
  <si>
    <t>HC/FS/F/002/01</t>
  </si>
  <si>
    <t xml:space="preserve">Internal Use                  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</si>
</sst>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4"/>
      <name val="Verdana"/>
      <family val="2"/>
    </font>
    <font>
      <b/>
      <sz val="1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sz val="12"/>
      <name val="Arial"/>
      <family val="2"/>
    </font>
    <font>
      <b/>
      <sz val="8"/>
      <name val="Tahoma"/>
      <family val="2"/>
    </font>
    <font>
      <b/>
      <vertAlign val="superscript"/>
      <sz val="12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b/>
      <sz val="12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0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1" fontId="1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1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1" fontId="10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9" fontId="8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" fontId="13" fillId="0" borderId="0" xfId="0" applyNumberFormat="1" applyFont="1" applyAlignment="1">
      <alignment horizontal="center"/>
    </xf>
    <xf numFmtId="1" fontId="10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 wrapText="1"/>
    </xf>
    <xf numFmtId="0" fontId="57" fillId="0" borderId="0" xfId="0" applyFont="1" applyAlignment="1">
      <alignment/>
    </xf>
    <xf numFmtId="0" fontId="58" fillId="0" borderId="10" xfId="0" applyFont="1" applyBorder="1" applyAlignment="1">
      <alignment horizontal="left" vertical="top" wrapText="1"/>
    </xf>
    <xf numFmtId="0" fontId="10" fillId="0" borderId="0" xfId="0" applyFont="1" applyBorder="1" applyAlignment="1">
      <alignment/>
    </xf>
    <xf numFmtId="0" fontId="8" fillId="0" borderId="1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9" fontId="0" fillId="0" borderId="0" xfId="0" applyNumberFormat="1" applyFont="1" applyAlignment="1">
      <alignment horizontal="center"/>
    </xf>
    <xf numFmtId="0" fontId="59" fillId="0" borderId="15" xfId="0" applyFont="1" applyBorder="1" applyAlignment="1">
      <alignment/>
    </xf>
    <xf numFmtId="0" fontId="0" fillId="0" borderId="15" xfId="0" applyBorder="1" applyAlignment="1">
      <alignment/>
    </xf>
    <xf numFmtId="0" fontId="10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center" wrapText="1"/>
    </xf>
    <xf numFmtId="1" fontId="10" fillId="33" borderId="10" xfId="0" applyNumberFormat="1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center" vertical="top" wrapText="1"/>
    </xf>
    <xf numFmtId="0" fontId="8" fillId="33" borderId="0" xfId="0" applyFont="1" applyFill="1" applyAlignment="1">
      <alignment horizontal="left" vertical="center" wrapText="1"/>
    </xf>
    <xf numFmtId="1" fontId="8" fillId="33" borderId="10" xfId="0" applyNumberFormat="1" applyFont="1" applyFill="1" applyBorder="1" applyAlignment="1">
      <alignment horizontal="center" vertical="center"/>
    </xf>
    <xf numFmtId="15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4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9" fillId="35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8" fillId="0" borderId="16" xfId="0" applyNumberFormat="1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6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ill>
        <patternFill>
          <bgColor indexed="51"/>
        </patternFill>
      </fill>
    </dxf>
    <dxf>
      <font>
        <color indexed="8"/>
      </font>
      <fill>
        <patternFill>
          <bgColor indexed="42"/>
        </patternFill>
      </fill>
    </dxf>
    <dxf>
      <font>
        <color indexed="9"/>
      </font>
      <fill>
        <patternFill>
          <bgColor indexed="5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0</xdr:row>
      <xdr:rowOff>95250</xdr:rowOff>
    </xdr:from>
    <xdr:to>
      <xdr:col>5</xdr:col>
      <xdr:colOff>314325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95250"/>
          <a:ext cx="30194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47625</xdr:rowOff>
    </xdr:from>
    <xdr:to>
      <xdr:col>3</xdr:col>
      <xdr:colOff>219075</xdr:colOff>
      <xdr:row>6</xdr:row>
      <xdr:rowOff>114300</xdr:rowOff>
    </xdr:to>
    <xdr:pic>
      <xdr:nvPicPr>
        <xdr:cNvPr id="2" name="Picture 2" descr="Timbre HACCP bleu"/>
        <xdr:cNvPicPr preferRelativeResize="1">
          <a:picLocks noChangeAspect="1"/>
        </xdr:cNvPicPr>
      </xdr:nvPicPr>
      <xdr:blipFill>
        <a:blip r:embed="rId2"/>
        <a:srcRect l="6901" t="15031" r="10276" b="2296"/>
        <a:stretch>
          <a:fillRect/>
        </a:stretch>
      </xdr:blipFill>
      <xdr:spPr>
        <a:xfrm>
          <a:off x="28575" y="47625"/>
          <a:ext cx="17145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923925</xdr:colOff>
      <xdr:row>4</xdr:row>
      <xdr:rowOff>104775</xdr:rowOff>
    </xdr:from>
    <xdr:to>
      <xdr:col>6</xdr:col>
      <xdr:colOff>0</xdr:colOff>
      <xdr:row>8</xdr:row>
      <xdr:rowOff>190500</xdr:rowOff>
    </xdr:to>
    <xdr:pic>
      <xdr:nvPicPr>
        <xdr:cNvPr id="3" name="Picture 3" descr="Compass logo 220px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57525" y="1133475"/>
          <a:ext cx="21145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0</xdr:row>
      <xdr:rowOff>95250</xdr:rowOff>
    </xdr:from>
    <xdr:to>
      <xdr:col>7</xdr:col>
      <xdr:colOff>409575</xdr:colOff>
      <xdr:row>5</xdr:row>
      <xdr:rowOff>28575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76850" y="95250"/>
          <a:ext cx="12192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7.vml" /><Relationship Id="rId3" Type="http://schemas.openxmlformats.org/officeDocument/2006/relationships/vmlDrawing" Target="../drawings/vmlDrawing18.v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5.vml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7.vml" /><Relationship Id="rId3" Type="http://schemas.openxmlformats.org/officeDocument/2006/relationships/vmlDrawing" Target="../drawings/vmlDrawing8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9.vml" /><Relationship Id="rId3" Type="http://schemas.openxmlformats.org/officeDocument/2006/relationships/vmlDrawing" Target="../drawings/vmlDrawing10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1.vml" /><Relationship Id="rId3" Type="http://schemas.openxmlformats.org/officeDocument/2006/relationships/vmlDrawing" Target="../drawings/vmlDrawing12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3.vml" /><Relationship Id="rId3" Type="http://schemas.openxmlformats.org/officeDocument/2006/relationships/vmlDrawing" Target="../drawings/vmlDrawing14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5.vml" /><Relationship Id="rId3" Type="http://schemas.openxmlformats.org/officeDocument/2006/relationships/vmlDrawing" Target="../drawings/vmlDrawing16.v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J50"/>
  <sheetViews>
    <sheetView showGridLines="0" tabSelected="1" workbookViewId="0" topLeftCell="A7">
      <selection activeCell="L21" sqref="L21"/>
    </sheetView>
  </sheetViews>
  <sheetFormatPr defaultColWidth="9.140625" defaultRowHeight="12.75"/>
  <cols>
    <col min="1" max="1" width="3.00390625" style="0" customWidth="1"/>
    <col min="2" max="2" width="10.7109375" style="0" customWidth="1"/>
    <col min="3" max="3" width="9.140625" style="1" customWidth="1"/>
    <col min="5" max="5" width="33.28125" style="0" customWidth="1"/>
    <col min="6" max="6" width="12.28125" style="0" customWidth="1"/>
    <col min="7" max="7" width="13.7109375" style="0" customWidth="1"/>
    <col min="8" max="8" width="11.140625" style="0" customWidth="1"/>
    <col min="10" max="10" width="18.28125" style="0" customWidth="1"/>
  </cols>
  <sheetData>
    <row r="1" ht="20.25"/>
    <row r="2" ht="20.25"/>
    <row r="3" ht="20.25"/>
    <row r="4" ht="20.25"/>
    <row r="5" ht="20.25"/>
    <row r="6" ht="20.25"/>
    <row r="7" ht="20.25"/>
    <row r="8" ht="20.25"/>
    <row r="9" ht="20.25"/>
    <row r="10" spans="2:7" ht="20.25">
      <c r="B10" s="98" t="s">
        <v>120</v>
      </c>
      <c r="E10" s="98" t="s">
        <v>121</v>
      </c>
      <c r="G10" s="98"/>
    </row>
    <row r="11" spans="3:5" ht="23.25">
      <c r="C11"/>
      <c r="E11" s="8" t="s">
        <v>0</v>
      </c>
    </row>
    <row r="12" spans="3:5" ht="23.25">
      <c r="C12"/>
      <c r="E12" s="8"/>
    </row>
    <row r="14" spans="3:8" ht="23.25">
      <c r="C14"/>
      <c r="D14" s="50" t="s">
        <v>1</v>
      </c>
      <c r="F14" s="82" t="s">
        <v>32</v>
      </c>
      <c r="G14" s="83"/>
      <c r="H14" s="28">
        <f>SUM('Management Control'!D9)+'Receipt of Deliveries'!D12+'Chilled Storage'!D10+Assembly!D13+'Transport and Wards'!D17+'Ward Storage'!D10+Thermometers!D6+Training!D8+General!D14</f>
        <v>0</v>
      </c>
    </row>
    <row r="15" spans="3:8" ht="23.25">
      <c r="C15"/>
      <c r="D15" s="85" t="s">
        <v>119</v>
      </c>
      <c r="E15" s="86"/>
      <c r="F15" s="50"/>
      <c r="G15" s="52"/>
      <c r="H15" s="28"/>
    </row>
    <row r="16" spans="3:8" ht="23.25">
      <c r="C16"/>
      <c r="D16" s="50" t="s">
        <v>2</v>
      </c>
      <c r="E16" s="66"/>
      <c r="F16" s="82" t="s">
        <v>31</v>
      </c>
      <c r="G16" s="82"/>
      <c r="H16" s="28">
        <f>SUM('Management Control'!D10+'Receipt of Deliveries'!D13+'Chilled Storage'!D11+Assembly!D14+'Transport and Wards'!D18+'Ward Storage'!D11+Thermometers!D7+Training!D9+General!D15)</f>
        <v>482</v>
      </c>
    </row>
    <row r="17" spans="3:8" ht="20.25">
      <c r="C17" s="82" t="s">
        <v>3</v>
      </c>
      <c r="D17" s="82"/>
      <c r="E17" s="1"/>
      <c r="F17" s="82" t="s">
        <v>41</v>
      </c>
      <c r="G17" s="82"/>
      <c r="H17" s="53"/>
    </row>
    <row r="18" spans="3:8" ht="12.75">
      <c r="C18" s="82" t="s">
        <v>4</v>
      </c>
      <c r="D18" s="83"/>
      <c r="E18" s="51"/>
      <c r="F18" s="84" t="s">
        <v>42</v>
      </c>
      <c r="G18" s="84"/>
      <c r="H18" s="67" t="s">
        <v>117</v>
      </c>
    </row>
    <row r="19" spans="2:8" ht="12.75">
      <c r="B19" s="82" t="s">
        <v>5</v>
      </c>
      <c r="C19" s="83"/>
      <c r="D19" s="83"/>
      <c r="F19" s="82" t="s">
        <v>7</v>
      </c>
      <c r="G19" s="83"/>
      <c r="H19" s="67" t="s">
        <v>117</v>
      </c>
    </row>
    <row r="20" spans="2:4" ht="12.75">
      <c r="B20" s="82" t="s">
        <v>6</v>
      </c>
      <c r="C20" s="83"/>
      <c r="D20" s="83"/>
    </row>
    <row r="21" spans="3:4" ht="20.25">
      <c r="C21"/>
      <c r="D21" s="1"/>
    </row>
    <row r="22" spans="2:8" ht="12.75">
      <c r="B22" s="71" t="s">
        <v>44</v>
      </c>
      <c r="C22" s="72"/>
      <c r="D22" s="72"/>
      <c r="E22" s="72"/>
      <c r="F22" s="72"/>
      <c r="G22" s="72"/>
      <c r="H22" s="72"/>
    </row>
    <row r="23" spans="2:8" ht="12.75">
      <c r="B23" s="73" t="s">
        <v>43</v>
      </c>
      <c r="C23" s="74"/>
      <c r="D23" s="74"/>
      <c r="E23" s="74"/>
      <c r="F23" s="74"/>
      <c r="G23" s="74"/>
      <c r="H23" s="74"/>
    </row>
    <row r="24" spans="2:8" ht="12.75">
      <c r="B24" s="54"/>
      <c r="C24" s="55"/>
      <c r="D24" s="55"/>
      <c r="E24" s="55"/>
      <c r="F24" s="55"/>
      <c r="G24" s="55"/>
      <c r="H24" s="55"/>
    </row>
    <row r="25" spans="2:8" ht="18.75" customHeight="1">
      <c r="B25" s="79" t="s">
        <v>8</v>
      </c>
      <c r="C25" s="79"/>
      <c r="D25" s="79"/>
      <c r="E25" s="79"/>
      <c r="F25" s="79"/>
      <c r="G25" s="79"/>
      <c r="H25" s="79"/>
    </row>
    <row r="26" spans="2:8" ht="18">
      <c r="B26" s="81" t="s">
        <v>9</v>
      </c>
      <c r="C26" s="81"/>
      <c r="D26" s="81"/>
      <c r="E26" s="81"/>
      <c r="F26" s="4"/>
      <c r="G26" s="5" t="s">
        <v>13</v>
      </c>
      <c r="H26" s="4"/>
    </row>
    <row r="27" spans="2:8" ht="54">
      <c r="B27" s="81"/>
      <c r="C27" s="81"/>
      <c r="D27" s="81"/>
      <c r="E27" s="81"/>
      <c r="F27" s="6" t="s">
        <v>10</v>
      </c>
      <c r="G27" s="6" t="s">
        <v>11</v>
      </c>
      <c r="H27" s="6" t="s">
        <v>12</v>
      </c>
    </row>
    <row r="28" spans="2:8" ht="15" customHeight="1">
      <c r="B28" s="78"/>
      <c r="C28" s="78"/>
      <c r="D28" s="78"/>
      <c r="E28" s="78"/>
      <c r="F28" s="45"/>
      <c r="G28" s="45"/>
      <c r="H28" s="45"/>
    </row>
    <row r="29" spans="2:8" ht="15" customHeight="1">
      <c r="B29" s="78"/>
      <c r="C29" s="78"/>
      <c r="D29" s="78"/>
      <c r="E29" s="78"/>
      <c r="F29" s="45"/>
      <c r="G29" s="45"/>
      <c r="H29" s="45"/>
    </row>
    <row r="30" spans="2:8" ht="15" customHeight="1">
      <c r="B30" s="78"/>
      <c r="C30" s="78"/>
      <c r="D30" s="78"/>
      <c r="E30" s="78"/>
      <c r="F30" s="45"/>
      <c r="G30" s="45"/>
      <c r="H30" s="45"/>
    </row>
    <row r="31" spans="2:8" ht="15" customHeight="1">
      <c r="B31" s="78"/>
      <c r="C31" s="78"/>
      <c r="D31" s="78"/>
      <c r="E31" s="78"/>
      <c r="F31" s="45"/>
      <c r="G31" s="45"/>
      <c r="H31" s="45"/>
    </row>
    <row r="32" spans="2:8" ht="15" customHeight="1">
      <c r="B32" s="78"/>
      <c r="C32" s="78"/>
      <c r="D32" s="78"/>
      <c r="E32" s="78"/>
      <c r="F32" s="45"/>
      <c r="G32" s="45"/>
      <c r="H32" s="45"/>
    </row>
    <row r="33" spans="2:8" ht="15" customHeight="1">
      <c r="B33" s="78"/>
      <c r="C33" s="78"/>
      <c r="D33" s="78"/>
      <c r="E33" s="78"/>
      <c r="F33" s="45"/>
      <c r="G33" s="45"/>
      <c r="H33" s="45"/>
    </row>
    <row r="34" spans="2:8" ht="15" customHeight="1">
      <c r="B34" s="78"/>
      <c r="C34" s="78"/>
      <c r="D34" s="78"/>
      <c r="E34" s="78"/>
      <c r="F34" s="45"/>
      <c r="G34" s="45"/>
      <c r="H34" s="45"/>
    </row>
    <row r="35" spans="2:8" ht="15" customHeight="1">
      <c r="B35" s="78"/>
      <c r="C35" s="78"/>
      <c r="D35" s="78"/>
      <c r="E35" s="78"/>
      <c r="F35" s="45"/>
      <c r="G35" s="45"/>
      <c r="H35" s="45"/>
    </row>
    <row r="36" spans="2:8" ht="15" customHeight="1">
      <c r="B36" s="78"/>
      <c r="C36" s="78"/>
      <c r="D36" s="78"/>
      <c r="E36" s="78"/>
      <c r="F36" s="45"/>
      <c r="G36" s="45"/>
      <c r="H36" s="45"/>
    </row>
    <row r="37" spans="2:8" ht="15" customHeight="1">
      <c r="B37" s="78"/>
      <c r="C37" s="78"/>
      <c r="D37" s="78"/>
      <c r="E37" s="78"/>
      <c r="F37" s="45"/>
      <c r="G37" s="45"/>
      <c r="H37" s="45"/>
    </row>
    <row r="38" spans="2:8" ht="15" customHeight="1">
      <c r="B38" s="43"/>
      <c r="C38" s="43"/>
      <c r="D38" s="43"/>
      <c r="E38" s="43"/>
      <c r="F38" s="43"/>
      <c r="G38" s="43"/>
      <c r="H38" s="43"/>
    </row>
    <row r="39" spans="2:8" ht="15" customHeight="1">
      <c r="B39" s="43"/>
      <c r="C39" s="43"/>
      <c r="D39" s="43"/>
      <c r="E39" s="43"/>
      <c r="F39" s="43"/>
      <c r="G39" s="43"/>
      <c r="H39" s="43"/>
    </row>
    <row r="40" spans="2:8" ht="15" customHeight="1">
      <c r="B40" s="43"/>
      <c r="C40" s="43"/>
      <c r="D40" s="43"/>
      <c r="E40" s="43"/>
      <c r="F40" s="43"/>
      <c r="G40" s="43"/>
      <c r="H40" s="43"/>
    </row>
    <row r="41" spans="2:8" ht="15" customHeight="1">
      <c r="B41" s="43"/>
      <c r="C41" s="43"/>
      <c r="D41" s="43"/>
      <c r="E41" s="43"/>
      <c r="F41" s="43"/>
      <c r="G41" s="43"/>
      <c r="H41" s="43"/>
    </row>
    <row r="42" spans="2:8" ht="4.5" customHeight="1">
      <c r="B42" s="32"/>
      <c r="C42" s="32"/>
      <c r="D42" s="32"/>
      <c r="E42" s="32"/>
      <c r="F42" s="32"/>
      <c r="G42" s="32"/>
      <c r="H42" s="32"/>
    </row>
    <row r="43" spans="2:8" s="34" customFormat="1" ht="27.75" customHeight="1">
      <c r="B43" s="69" t="s">
        <v>116</v>
      </c>
      <c r="C43" s="70"/>
      <c r="D43" s="70"/>
      <c r="E43" s="70"/>
      <c r="F43" s="70"/>
      <c r="G43" s="70"/>
      <c r="H43" s="70"/>
    </row>
    <row r="44" spans="2:8" s="34" customFormat="1" ht="15" customHeight="1">
      <c r="B44" s="33"/>
      <c r="C44" s="33"/>
      <c r="D44" s="72" t="s">
        <v>38</v>
      </c>
      <c r="E44" s="72"/>
      <c r="F44" s="72"/>
      <c r="G44" s="33"/>
      <c r="H44" s="33"/>
    </row>
    <row r="45" spans="2:8" s="34" customFormat="1" ht="15" customHeight="1">
      <c r="B45" s="33"/>
      <c r="C45" s="33"/>
      <c r="D45" s="35"/>
      <c r="E45" s="36" t="s">
        <v>39</v>
      </c>
      <c r="F45" s="35"/>
      <c r="G45" s="33"/>
      <c r="H45" s="33"/>
    </row>
    <row r="46" spans="2:8" s="34" customFormat="1" ht="15" customHeight="1">
      <c r="B46" s="33"/>
      <c r="C46" s="33"/>
      <c r="D46" s="35"/>
      <c r="E46" s="36"/>
      <c r="F46" s="35"/>
      <c r="G46" s="33"/>
      <c r="H46" s="33"/>
    </row>
    <row r="47" spans="2:8" s="34" customFormat="1" ht="15" customHeight="1">
      <c r="B47" s="33"/>
      <c r="C47" s="33"/>
      <c r="D47" s="35"/>
      <c r="E47" s="36"/>
      <c r="F47" s="35"/>
      <c r="G47" s="33"/>
      <c r="H47" s="33"/>
    </row>
    <row r="48" spans="2:8" ht="18">
      <c r="B48" s="3"/>
      <c r="C48" s="3"/>
      <c r="D48" s="3"/>
      <c r="E48" s="3"/>
      <c r="F48" s="2"/>
      <c r="G48" s="2"/>
      <c r="H48" s="2"/>
    </row>
    <row r="49" spans="2:9" ht="23.25" customHeight="1">
      <c r="B49" s="80" t="s">
        <v>14</v>
      </c>
      <c r="C49" s="80"/>
      <c r="D49" s="80"/>
      <c r="E49" s="80"/>
      <c r="F49" s="80"/>
      <c r="G49" s="80"/>
      <c r="H49" s="80"/>
      <c r="I49" s="7"/>
    </row>
    <row r="50" spans="2:10" ht="238.5" customHeight="1">
      <c r="B50" s="75"/>
      <c r="C50" s="76"/>
      <c r="D50" s="76"/>
      <c r="E50" s="76"/>
      <c r="F50" s="76"/>
      <c r="G50" s="76"/>
      <c r="H50" s="77"/>
      <c r="J50" s="67"/>
    </row>
  </sheetData>
  <sheetProtection/>
  <mergeCells count="28">
    <mergeCell ref="B19:D19"/>
    <mergeCell ref="B20:D20"/>
    <mergeCell ref="F14:G14"/>
    <mergeCell ref="F16:G16"/>
    <mergeCell ref="F17:G17"/>
    <mergeCell ref="F18:G18"/>
    <mergeCell ref="F19:G19"/>
    <mergeCell ref="C17:D17"/>
    <mergeCell ref="C18:D18"/>
    <mergeCell ref="D15:E15"/>
    <mergeCell ref="B37:E37"/>
    <mergeCell ref="B36:E36"/>
    <mergeCell ref="B35:E35"/>
    <mergeCell ref="B32:E32"/>
    <mergeCell ref="B33:E33"/>
    <mergeCell ref="B30:E30"/>
    <mergeCell ref="B31:E31"/>
    <mergeCell ref="B34:E34"/>
    <mergeCell ref="B43:H43"/>
    <mergeCell ref="B22:H22"/>
    <mergeCell ref="B23:H23"/>
    <mergeCell ref="B50:H50"/>
    <mergeCell ref="B28:E28"/>
    <mergeCell ref="B29:E29"/>
    <mergeCell ref="B25:H25"/>
    <mergeCell ref="D44:F44"/>
    <mergeCell ref="B49:H49"/>
    <mergeCell ref="B26:E27"/>
  </mergeCells>
  <conditionalFormatting sqref="H17">
    <cfRule type="cellIs" priority="1" dxfId="2" operator="between" stopIfTrue="1">
      <formula>100</formula>
      <formula>80</formula>
    </cfRule>
    <cfRule type="cellIs" priority="2" dxfId="1" operator="between" stopIfTrue="1">
      <formula>79</formula>
      <formula>69</formula>
    </cfRule>
    <cfRule type="cellIs" priority="3" dxfId="0" operator="between" stopIfTrue="1">
      <formula>68</formula>
      <formula>50</formula>
    </cfRule>
  </conditionalFormatting>
  <printOptions/>
  <pageMargins left="0.24" right="0.26" top="0.52" bottom="0.75" header="0.5" footer="0.5"/>
  <pageSetup horizontalDpi="600" verticalDpi="600" orientation="portrait" paperSize="9" r:id="rId2"/>
  <headerFooter alignWithMargins="0">
    <oddFooter>&amp;LSteamplicity Food Safety &amp; Management Control Audit&amp;RNR/DR v3 12/2011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="80" zoomScaleNormal="80" zoomScaleSheetLayoutView="100" workbookViewId="0" topLeftCell="A1">
      <selection activeCell="G20" sqref="E15:G20"/>
    </sheetView>
  </sheetViews>
  <sheetFormatPr defaultColWidth="9.140625" defaultRowHeight="12.75"/>
  <cols>
    <col min="1" max="1" width="47.00390625" style="0" customWidth="1"/>
    <col min="2" max="2" width="6.57421875" style="0" customWidth="1"/>
    <col min="3" max="3" width="7.57421875" style="0" customWidth="1"/>
    <col min="4" max="4" width="8.7109375" style="0" bestFit="1" customWidth="1"/>
    <col min="5" max="5" width="47.28125" style="0" customWidth="1"/>
    <col min="6" max="6" width="20.8515625" style="35" customWidth="1"/>
    <col min="7" max="7" width="32.421875" style="0" customWidth="1"/>
    <col min="8" max="8" width="9.00390625" style="35" customWidth="1"/>
    <col min="9" max="9" width="8.7109375" style="35" customWidth="1"/>
  </cols>
  <sheetData>
    <row r="1" spans="1:9" ht="18">
      <c r="A1" s="89" t="s">
        <v>27</v>
      </c>
      <c r="B1" s="94"/>
      <c r="C1" s="94"/>
      <c r="D1" s="94"/>
      <c r="E1" s="94"/>
      <c r="F1" s="94"/>
      <c r="G1" s="94"/>
      <c r="H1" s="94"/>
      <c r="I1" s="95"/>
    </row>
    <row r="2" spans="1:9" ht="48" customHeight="1">
      <c r="A2" s="9" t="s">
        <v>15</v>
      </c>
      <c r="B2" s="10" t="s">
        <v>16</v>
      </c>
      <c r="C2" s="18" t="s">
        <v>21</v>
      </c>
      <c r="D2" s="18" t="s">
        <v>20</v>
      </c>
      <c r="E2" s="11" t="s">
        <v>18</v>
      </c>
      <c r="F2" s="12" t="s">
        <v>34</v>
      </c>
      <c r="G2" s="12" t="s">
        <v>35</v>
      </c>
      <c r="H2" s="30" t="s">
        <v>36</v>
      </c>
      <c r="I2" s="30" t="s">
        <v>37</v>
      </c>
    </row>
    <row r="3" spans="1:9" ht="52.5" customHeight="1">
      <c r="A3" s="13" t="s">
        <v>100</v>
      </c>
      <c r="B3" s="15">
        <v>2</v>
      </c>
      <c r="C3" s="29"/>
      <c r="D3" s="19"/>
      <c r="E3" s="38"/>
      <c r="F3" s="46"/>
      <c r="G3" s="38"/>
      <c r="H3" s="46"/>
      <c r="I3" s="46"/>
    </row>
    <row r="4" spans="1:9" ht="55.5" customHeight="1">
      <c r="A4" s="13" t="s">
        <v>101</v>
      </c>
      <c r="B4" s="15">
        <v>4</v>
      </c>
      <c r="C4" s="17"/>
      <c r="D4" s="15"/>
      <c r="E4" s="38"/>
      <c r="F4" s="46"/>
      <c r="G4" s="38"/>
      <c r="H4" s="46"/>
      <c r="I4" s="46"/>
    </row>
    <row r="5" spans="1:9" ht="45.75" customHeight="1">
      <c r="A5" s="13" t="s">
        <v>102</v>
      </c>
      <c r="B5" s="15">
        <v>2</v>
      </c>
      <c r="C5" s="17"/>
      <c r="D5" s="15"/>
      <c r="E5" s="38"/>
      <c r="F5" s="46"/>
      <c r="G5" s="38"/>
      <c r="H5" s="46"/>
      <c r="I5" s="46"/>
    </row>
    <row r="6" spans="1:9" ht="52.5" customHeight="1">
      <c r="A6" s="13" t="s">
        <v>103</v>
      </c>
      <c r="B6" s="15">
        <v>4</v>
      </c>
      <c r="C6" s="17"/>
      <c r="D6" s="15"/>
      <c r="E6" s="38"/>
      <c r="F6" s="46"/>
      <c r="G6" s="38"/>
      <c r="H6" s="46"/>
      <c r="I6" s="46"/>
    </row>
    <row r="7" spans="1:9" ht="45.75" customHeight="1">
      <c r="A7" s="13" t="s">
        <v>104</v>
      </c>
      <c r="B7" s="15">
        <v>4</v>
      </c>
      <c r="C7" s="17"/>
      <c r="D7" s="15"/>
      <c r="E7" s="38"/>
      <c r="F7" s="46"/>
      <c r="G7" s="38"/>
      <c r="H7" s="46"/>
      <c r="I7" s="46"/>
    </row>
    <row r="8" spans="1:9" ht="45.75" customHeight="1">
      <c r="A8" s="13" t="s">
        <v>105</v>
      </c>
      <c r="B8" s="15">
        <v>4</v>
      </c>
      <c r="C8" s="17"/>
      <c r="D8" s="15"/>
      <c r="E8" s="38"/>
      <c r="F8" s="46"/>
      <c r="G8" s="38"/>
      <c r="H8" s="46"/>
      <c r="I8" s="46"/>
    </row>
    <row r="9" spans="1:9" s="41" customFormat="1" ht="45.75" customHeight="1">
      <c r="A9" s="13" t="s">
        <v>106</v>
      </c>
      <c r="B9" s="15">
        <v>3</v>
      </c>
      <c r="C9" s="17"/>
      <c r="D9" s="15"/>
      <c r="E9" s="38"/>
      <c r="F9" s="46"/>
      <c r="G9" s="42"/>
      <c r="H9" s="49"/>
      <c r="I9" s="49"/>
    </row>
    <row r="10" spans="1:9" s="41" customFormat="1" ht="81" customHeight="1">
      <c r="A10" s="13" t="s">
        <v>107</v>
      </c>
      <c r="B10" s="15">
        <v>3</v>
      </c>
      <c r="C10" s="17"/>
      <c r="D10" s="15"/>
      <c r="E10" s="38"/>
      <c r="F10" s="46"/>
      <c r="G10" s="38"/>
      <c r="H10" s="49"/>
      <c r="I10" s="49"/>
    </row>
    <row r="11" spans="1:9" s="41" customFormat="1" ht="45.75" customHeight="1">
      <c r="A11" s="13" t="s">
        <v>108</v>
      </c>
      <c r="B11" s="15">
        <v>4</v>
      </c>
      <c r="C11" s="17"/>
      <c r="D11" s="15"/>
      <c r="E11" s="38"/>
      <c r="F11" s="46"/>
      <c r="G11" s="42"/>
      <c r="H11" s="49"/>
      <c r="I11" s="49"/>
    </row>
    <row r="12" spans="1:9" s="41" customFormat="1" ht="75.75" customHeight="1">
      <c r="A12" s="13" t="s">
        <v>109</v>
      </c>
      <c r="B12" s="15">
        <v>4</v>
      </c>
      <c r="C12" s="17"/>
      <c r="D12" s="15"/>
      <c r="E12" s="38"/>
      <c r="F12" s="46"/>
      <c r="G12" s="38"/>
      <c r="H12" s="49"/>
      <c r="I12" s="49"/>
    </row>
    <row r="13" spans="1:9" s="41" customFormat="1" ht="45.75" customHeight="1">
      <c r="A13" s="13" t="s">
        <v>110</v>
      </c>
      <c r="B13" s="15">
        <v>2</v>
      </c>
      <c r="C13" s="17"/>
      <c r="D13" s="15"/>
      <c r="E13" s="38"/>
      <c r="F13" s="46"/>
      <c r="G13" s="42"/>
      <c r="H13" s="49"/>
      <c r="I13" s="49"/>
    </row>
    <row r="14" spans="1:9" ht="15.75">
      <c r="A14" s="20"/>
      <c r="B14" s="21"/>
      <c r="C14" s="19" t="s">
        <v>17</v>
      </c>
      <c r="D14" s="14">
        <f>SUM(D3:D13)</f>
        <v>0</v>
      </c>
      <c r="E14" s="22"/>
      <c r="F14" s="47"/>
      <c r="G14" s="23"/>
      <c r="H14" s="47"/>
      <c r="I14" s="47"/>
    </row>
    <row r="15" spans="1:9" ht="15.75">
      <c r="A15" s="25"/>
      <c r="B15" s="92" t="s">
        <v>28</v>
      </c>
      <c r="C15" s="93"/>
      <c r="D15" s="14">
        <v>72</v>
      </c>
      <c r="E15" s="87" t="s">
        <v>40</v>
      </c>
      <c r="F15" s="97"/>
      <c r="G15" s="97"/>
      <c r="H15" s="31"/>
      <c r="I15" s="31"/>
    </row>
    <row r="16" spans="1:9" ht="15.75">
      <c r="A16" s="25"/>
      <c r="B16" s="92" t="s">
        <v>29</v>
      </c>
      <c r="C16" s="93"/>
      <c r="D16" s="24">
        <f>SUM(D14)/D15</f>
        <v>0</v>
      </c>
      <c r="E16" s="26"/>
      <c r="F16" s="31"/>
      <c r="G16" s="27"/>
      <c r="H16" s="31"/>
      <c r="I16" s="31"/>
    </row>
  </sheetData>
  <sheetProtection/>
  <mergeCells count="4">
    <mergeCell ref="A1:I1"/>
    <mergeCell ref="B15:C15"/>
    <mergeCell ref="B16:C16"/>
    <mergeCell ref="E15:G15"/>
  </mergeCells>
  <printOptions/>
  <pageMargins left="0.24" right="0.2" top="1.08" bottom="0.73" header="0.16" footer="0.5"/>
  <pageSetup fitToHeight="1" fitToWidth="1" horizontalDpi="600" verticalDpi="600" orientation="landscape" paperSize="9" scale="74" r:id="rId4"/>
  <headerFooter alignWithMargins="0">
    <oddHeader>&amp;L&amp;G</oddHeader>
    <oddFooter>&amp;LGeneral&amp;RNR/DR 12/2011</oddFooter>
  </headerFooter>
  <legacy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E21" sqref="E21"/>
    </sheetView>
  </sheetViews>
  <sheetFormatPr defaultColWidth="9.140625" defaultRowHeight="12.75"/>
  <cols>
    <col min="1" max="1" width="47.00390625" style="0" customWidth="1"/>
    <col min="2" max="2" width="6.57421875" style="0" customWidth="1"/>
    <col min="3" max="3" width="8.421875" style="0" customWidth="1"/>
    <col min="4" max="4" width="8.57421875" style="0" customWidth="1"/>
    <col min="5" max="5" width="34.28125" style="0" customWidth="1"/>
    <col min="6" max="6" width="19.00390625" style="0" customWidth="1"/>
    <col min="7" max="7" width="53.7109375" style="0" customWidth="1"/>
    <col min="8" max="8" width="10.00390625" style="0" customWidth="1"/>
  </cols>
  <sheetData>
    <row r="1" spans="1:9" ht="18">
      <c r="A1" s="89" t="s">
        <v>19</v>
      </c>
      <c r="B1" s="90"/>
      <c r="C1" s="90"/>
      <c r="D1" s="90"/>
      <c r="E1" s="90"/>
      <c r="F1" s="90"/>
      <c r="G1" s="90"/>
      <c r="H1" s="90"/>
      <c r="I1" s="91"/>
    </row>
    <row r="2" spans="1:9" ht="45.75" customHeight="1">
      <c r="A2" s="9" t="s">
        <v>15</v>
      </c>
      <c r="B2" s="10" t="s">
        <v>16</v>
      </c>
      <c r="C2" s="18" t="s">
        <v>21</v>
      </c>
      <c r="D2" s="18" t="s">
        <v>20</v>
      </c>
      <c r="E2" s="11" t="s">
        <v>18</v>
      </c>
      <c r="F2" s="12" t="s">
        <v>34</v>
      </c>
      <c r="G2" s="12" t="s">
        <v>35</v>
      </c>
      <c r="H2" s="30" t="s">
        <v>36</v>
      </c>
      <c r="I2" s="30" t="s">
        <v>37</v>
      </c>
    </row>
    <row r="3" spans="1:9" ht="63">
      <c r="A3" s="13" t="s">
        <v>111</v>
      </c>
      <c r="B3" s="15">
        <v>4</v>
      </c>
      <c r="C3" s="17"/>
      <c r="D3" s="14"/>
      <c r="E3" s="38"/>
      <c r="F3" s="46"/>
      <c r="G3" s="38"/>
      <c r="H3" s="46"/>
      <c r="I3" s="46"/>
    </row>
    <row r="4" spans="1:9" ht="47.25">
      <c r="A4" s="13" t="s">
        <v>45</v>
      </c>
      <c r="B4" s="15">
        <v>2</v>
      </c>
      <c r="C4" s="17"/>
      <c r="D4" s="14"/>
      <c r="E4" s="38"/>
      <c r="F4" s="46"/>
      <c r="G4" s="38"/>
      <c r="H4" s="46"/>
      <c r="I4" s="46"/>
    </row>
    <row r="5" spans="1:9" ht="47.25">
      <c r="A5" s="13" t="s">
        <v>46</v>
      </c>
      <c r="B5" s="15">
        <v>3</v>
      </c>
      <c r="C5" s="17"/>
      <c r="D5" s="14"/>
      <c r="E5" s="38"/>
      <c r="F5" s="46"/>
      <c r="G5" s="38"/>
      <c r="H5" s="46"/>
      <c r="I5" s="46"/>
    </row>
    <row r="6" spans="1:9" ht="102" customHeight="1">
      <c r="A6" s="13" t="s">
        <v>49</v>
      </c>
      <c r="B6" s="15">
        <v>4</v>
      </c>
      <c r="C6" s="17"/>
      <c r="D6" s="14"/>
      <c r="E6" s="38"/>
      <c r="F6" s="46"/>
      <c r="G6" s="38"/>
      <c r="H6" s="46"/>
      <c r="I6" s="46"/>
    </row>
    <row r="7" spans="1:9" ht="69" customHeight="1">
      <c r="A7" s="13" t="s">
        <v>47</v>
      </c>
      <c r="B7" s="15">
        <v>3</v>
      </c>
      <c r="C7" s="17"/>
      <c r="D7" s="14"/>
      <c r="E7" s="38"/>
      <c r="F7" s="46"/>
      <c r="G7" s="38"/>
      <c r="H7" s="46"/>
      <c r="I7" s="46"/>
    </row>
    <row r="8" spans="1:9" ht="31.5">
      <c r="A8" s="13" t="s">
        <v>48</v>
      </c>
      <c r="B8" s="15">
        <v>4</v>
      </c>
      <c r="C8" s="17"/>
      <c r="D8" s="14"/>
      <c r="E8" s="38"/>
      <c r="F8" s="46"/>
      <c r="G8" s="38"/>
      <c r="H8" s="46"/>
      <c r="I8" s="46"/>
    </row>
    <row r="9" spans="1:9" ht="15.75">
      <c r="A9" s="20"/>
      <c r="B9" s="21"/>
      <c r="C9" s="19" t="s">
        <v>17</v>
      </c>
      <c r="D9" s="14">
        <f>SUM(D3:D8)</f>
        <v>0</v>
      </c>
      <c r="E9" s="22"/>
      <c r="F9" s="23"/>
      <c r="G9" s="23"/>
      <c r="H9" s="23"/>
      <c r="I9" s="23"/>
    </row>
    <row r="10" spans="1:9" ht="15.75">
      <c r="A10" s="25"/>
      <c r="B10" s="92" t="s">
        <v>28</v>
      </c>
      <c r="C10" s="93"/>
      <c r="D10" s="14">
        <v>40</v>
      </c>
      <c r="E10" s="87" t="s">
        <v>40</v>
      </c>
      <c r="F10" s="88"/>
      <c r="G10" s="88"/>
      <c r="H10" s="27"/>
      <c r="I10" s="27"/>
    </row>
    <row r="11" spans="1:9" ht="15.75">
      <c r="A11" s="25"/>
      <c r="B11" s="92" t="s">
        <v>29</v>
      </c>
      <c r="C11" s="93"/>
      <c r="D11" s="24">
        <f>SUM(D9)/D10</f>
        <v>0</v>
      </c>
      <c r="E11" s="26"/>
      <c r="F11" s="27"/>
      <c r="G11" s="27"/>
      <c r="H11" s="27"/>
      <c r="I11" s="27"/>
    </row>
  </sheetData>
  <sheetProtection/>
  <mergeCells count="4">
    <mergeCell ref="E10:G10"/>
    <mergeCell ref="A1:I1"/>
    <mergeCell ref="B10:C10"/>
    <mergeCell ref="B11:C11"/>
  </mergeCells>
  <printOptions/>
  <pageMargins left="0.24" right="0.2" top="1.08" bottom="0.73" header="0.16" footer="0.5"/>
  <pageSetup horizontalDpi="600" verticalDpi="600" orientation="landscape" paperSize="9" scale="85" r:id="rId4"/>
  <headerFooter alignWithMargins="0">
    <oddHeader>&amp;L&amp;G</oddHeader>
    <oddFooter>&amp;LManagement Control&amp;RNR/DR 12/2011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="80" zoomScaleNormal="80" zoomScaleSheetLayoutView="80" workbookViewId="0" topLeftCell="A1">
      <selection activeCell="E25" sqref="E25"/>
    </sheetView>
  </sheetViews>
  <sheetFormatPr defaultColWidth="9.140625" defaultRowHeight="12.75"/>
  <cols>
    <col min="1" max="1" width="47.00390625" style="0" customWidth="1"/>
    <col min="2" max="2" width="7.00390625" style="0" customWidth="1"/>
    <col min="3" max="3" width="7.57421875" style="0" customWidth="1"/>
    <col min="4" max="4" width="7.00390625" style="0" customWidth="1"/>
    <col min="5" max="5" width="38.140625" style="0" customWidth="1"/>
    <col min="6" max="6" width="19.7109375" style="0" customWidth="1"/>
    <col min="7" max="7" width="27.421875" style="0" customWidth="1"/>
    <col min="8" max="9" width="10.421875" style="0" customWidth="1"/>
  </cols>
  <sheetData>
    <row r="1" spans="1:9" ht="18">
      <c r="A1" s="89" t="s">
        <v>22</v>
      </c>
      <c r="B1" s="94"/>
      <c r="C1" s="94"/>
      <c r="D1" s="94"/>
      <c r="E1" s="94"/>
      <c r="F1" s="94"/>
      <c r="G1" s="94"/>
      <c r="H1" s="94"/>
      <c r="I1" s="95"/>
    </row>
    <row r="2" spans="1:9" ht="48" customHeight="1">
      <c r="A2" s="9" t="s">
        <v>15</v>
      </c>
      <c r="B2" s="10" t="s">
        <v>16</v>
      </c>
      <c r="C2" s="18" t="s">
        <v>21</v>
      </c>
      <c r="D2" s="18" t="s">
        <v>20</v>
      </c>
      <c r="E2" s="11" t="s">
        <v>18</v>
      </c>
      <c r="F2" s="12" t="s">
        <v>34</v>
      </c>
      <c r="G2" s="12" t="s">
        <v>35</v>
      </c>
      <c r="H2" s="30" t="s">
        <v>36</v>
      </c>
      <c r="I2" s="30" t="s">
        <v>37</v>
      </c>
    </row>
    <row r="3" spans="1:9" ht="31.5">
      <c r="A3" s="13" t="s">
        <v>58</v>
      </c>
      <c r="B3" s="15">
        <v>4</v>
      </c>
      <c r="C3" s="17"/>
      <c r="D3" s="14"/>
      <c r="E3" s="38"/>
      <c r="F3" s="46"/>
      <c r="G3" s="38"/>
      <c r="H3" s="46"/>
      <c r="I3" s="46"/>
    </row>
    <row r="4" spans="1:9" ht="31.5">
      <c r="A4" s="13" t="s">
        <v>50</v>
      </c>
      <c r="B4" s="15">
        <v>2</v>
      </c>
      <c r="C4" s="17"/>
      <c r="D4" s="14"/>
      <c r="E4" s="38"/>
      <c r="F4" s="46"/>
      <c r="G4" s="38"/>
      <c r="H4" s="46"/>
      <c r="I4" s="46"/>
    </row>
    <row r="5" spans="1:9" ht="54" customHeight="1">
      <c r="A5" s="57" t="s">
        <v>51</v>
      </c>
      <c r="B5" s="58">
        <v>4</v>
      </c>
      <c r="C5" s="59"/>
      <c r="D5" s="60"/>
      <c r="E5" s="56"/>
      <c r="F5" s="61"/>
      <c r="G5" s="56"/>
      <c r="H5" s="61"/>
      <c r="I5" s="61"/>
    </row>
    <row r="6" spans="1:9" ht="45.75" customHeight="1">
      <c r="A6" s="13" t="s">
        <v>52</v>
      </c>
      <c r="B6" s="15">
        <v>2</v>
      </c>
      <c r="C6" s="17"/>
      <c r="D6" s="14"/>
      <c r="E6" s="38"/>
      <c r="F6" s="46"/>
      <c r="G6" s="38"/>
      <c r="H6" s="46"/>
      <c r="I6" s="46"/>
    </row>
    <row r="7" spans="1:9" ht="45" customHeight="1">
      <c r="A7" s="13" t="s">
        <v>53</v>
      </c>
      <c r="B7" s="15">
        <v>4</v>
      </c>
      <c r="C7" s="17"/>
      <c r="D7" s="14"/>
      <c r="E7" s="38"/>
      <c r="F7" s="46"/>
      <c r="G7" s="38"/>
      <c r="H7" s="46"/>
      <c r="I7" s="46"/>
    </row>
    <row r="8" spans="1:9" ht="47.25">
      <c r="A8" s="13" t="s">
        <v>54</v>
      </c>
      <c r="B8" s="15">
        <v>3</v>
      </c>
      <c r="C8" s="17"/>
      <c r="D8" s="19"/>
      <c r="E8" s="38"/>
      <c r="F8" s="46"/>
      <c r="G8" s="38"/>
      <c r="H8" s="46"/>
      <c r="I8" s="46"/>
    </row>
    <row r="9" spans="1:9" ht="31.5">
      <c r="A9" s="37" t="s">
        <v>55</v>
      </c>
      <c r="B9" s="15">
        <v>4</v>
      </c>
      <c r="C9" s="17"/>
      <c r="D9" s="14"/>
      <c r="E9" s="38"/>
      <c r="F9" s="46"/>
      <c r="G9" s="38"/>
      <c r="H9" s="46"/>
      <c r="I9" s="46"/>
    </row>
    <row r="10" spans="1:9" ht="56.25" customHeight="1">
      <c r="A10" s="13" t="s">
        <v>56</v>
      </c>
      <c r="B10" s="15">
        <v>4</v>
      </c>
      <c r="C10" s="17"/>
      <c r="D10" s="14"/>
      <c r="E10" s="38"/>
      <c r="F10" s="46"/>
      <c r="G10" s="38"/>
      <c r="H10" s="46"/>
      <c r="I10" s="46"/>
    </row>
    <row r="11" spans="1:9" ht="69" customHeight="1">
      <c r="A11" s="13" t="s">
        <v>57</v>
      </c>
      <c r="B11" s="15">
        <v>4</v>
      </c>
      <c r="C11" s="17"/>
      <c r="D11" s="14"/>
      <c r="E11" s="38"/>
      <c r="F11" s="46"/>
      <c r="G11" s="38"/>
      <c r="H11" s="46"/>
      <c r="I11" s="46"/>
    </row>
    <row r="12" spans="1:9" ht="15.75">
      <c r="A12" s="20"/>
      <c r="B12" s="21"/>
      <c r="C12" s="19" t="s">
        <v>17</v>
      </c>
      <c r="D12" s="19">
        <f>SUM(D3:D11)</f>
        <v>0</v>
      </c>
      <c r="E12" s="22"/>
      <c r="F12" s="23"/>
      <c r="G12" s="23"/>
      <c r="H12" s="23"/>
      <c r="I12" s="23"/>
    </row>
    <row r="13" spans="1:9" ht="15.75">
      <c r="A13" s="25"/>
      <c r="B13" s="92" t="s">
        <v>28</v>
      </c>
      <c r="C13" s="93"/>
      <c r="D13" s="19">
        <v>62</v>
      </c>
      <c r="E13" s="87" t="s">
        <v>40</v>
      </c>
      <c r="F13" s="88"/>
      <c r="G13" s="88"/>
      <c r="H13" s="88"/>
      <c r="I13" s="27"/>
    </row>
    <row r="14" spans="1:9" ht="15.75">
      <c r="A14" s="25"/>
      <c r="B14" s="92" t="s">
        <v>29</v>
      </c>
      <c r="C14" s="93"/>
      <c r="D14" s="24">
        <f>SUM(D12)/D13</f>
        <v>0</v>
      </c>
      <c r="E14" s="26"/>
      <c r="F14" s="27"/>
      <c r="G14" s="27"/>
      <c r="H14" s="27"/>
      <c r="I14" s="27"/>
    </row>
  </sheetData>
  <sheetProtection/>
  <mergeCells count="4">
    <mergeCell ref="A1:I1"/>
    <mergeCell ref="B13:C13"/>
    <mergeCell ref="B14:C14"/>
    <mergeCell ref="E13:H13"/>
  </mergeCells>
  <printOptions/>
  <pageMargins left="0.24" right="0.2" top="1.08" bottom="0.73" header="0.16" footer="0.5"/>
  <pageSetup fitToHeight="1" fitToWidth="1" horizontalDpi="600" verticalDpi="600" orientation="landscape" paperSize="9" scale="83" r:id="rId4"/>
  <headerFooter alignWithMargins="0">
    <oddHeader>&amp;L&amp;G</oddHeader>
    <oddFooter>&amp;LReceipt of Steamplicity Deliveries&amp;RNR/DR 12/2011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="80" zoomScaleNormal="80" zoomScaleSheetLayoutView="100" zoomScalePageLayoutView="50" workbookViewId="0" topLeftCell="A1">
      <selection activeCell="E17" sqref="E17"/>
    </sheetView>
  </sheetViews>
  <sheetFormatPr defaultColWidth="9.140625" defaultRowHeight="12.75"/>
  <cols>
    <col min="1" max="1" width="47.00390625" style="0" customWidth="1"/>
    <col min="2" max="2" width="6.8515625" style="0" customWidth="1"/>
    <col min="3" max="3" width="7.57421875" style="0" customWidth="1"/>
    <col min="4" max="4" width="7.421875" style="0" customWidth="1"/>
    <col min="5" max="5" width="40.7109375" style="0" customWidth="1"/>
    <col min="6" max="6" width="20.57421875" style="0" customWidth="1"/>
    <col min="7" max="7" width="44.421875" style="0" customWidth="1"/>
    <col min="8" max="8" width="10.28125" style="35" customWidth="1"/>
    <col min="9" max="9" width="10.57421875" style="35" customWidth="1"/>
  </cols>
  <sheetData>
    <row r="1" spans="1:9" ht="18">
      <c r="A1" s="89" t="s">
        <v>23</v>
      </c>
      <c r="B1" s="94"/>
      <c r="C1" s="94"/>
      <c r="D1" s="94"/>
      <c r="E1" s="94"/>
      <c r="F1" s="94"/>
      <c r="G1" s="94"/>
      <c r="H1" s="94"/>
      <c r="I1" s="95"/>
    </row>
    <row r="2" spans="1:9" ht="52.5" customHeight="1">
      <c r="A2" s="9" t="s">
        <v>15</v>
      </c>
      <c r="B2" s="10" t="s">
        <v>16</v>
      </c>
      <c r="C2" s="18" t="s">
        <v>21</v>
      </c>
      <c r="D2" s="18" t="s">
        <v>20</v>
      </c>
      <c r="E2" s="11" t="s">
        <v>18</v>
      </c>
      <c r="F2" s="12" t="s">
        <v>34</v>
      </c>
      <c r="G2" s="12" t="s">
        <v>35</v>
      </c>
      <c r="H2" s="30" t="s">
        <v>36</v>
      </c>
      <c r="I2" s="30" t="s">
        <v>37</v>
      </c>
    </row>
    <row r="3" spans="1:9" ht="84.75" customHeight="1">
      <c r="A3" s="13" t="s">
        <v>112</v>
      </c>
      <c r="B3" s="15">
        <v>4</v>
      </c>
      <c r="C3" s="29"/>
      <c r="D3" s="14"/>
      <c r="E3" s="38"/>
      <c r="F3" s="46"/>
      <c r="G3" s="38"/>
      <c r="H3" s="46"/>
      <c r="I3" s="46"/>
    </row>
    <row r="4" spans="1:9" ht="31.5">
      <c r="A4" s="13" t="s">
        <v>59</v>
      </c>
      <c r="B4" s="15">
        <v>2</v>
      </c>
      <c r="C4" s="17"/>
      <c r="D4" s="14"/>
      <c r="E4" s="38"/>
      <c r="F4" s="46"/>
      <c r="G4" s="38"/>
      <c r="H4" s="46"/>
      <c r="I4" s="46"/>
    </row>
    <row r="5" spans="1:9" ht="31.5">
      <c r="A5" s="13" t="s">
        <v>60</v>
      </c>
      <c r="B5" s="15">
        <v>4</v>
      </c>
      <c r="C5" s="17"/>
      <c r="D5" s="14"/>
      <c r="E5" s="38"/>
      <c r="F5" s="46"/>
      <c r="G5" s="38"/>
      <c r="H5" s="46"/>
      <c r="I5" s="46"/>
    </row>
    <row r="6" spans="1:9" ht="48" customHeight="1">
      <c r="A6" s="13" t="s">
        <v>61</v>
      </c>
      <c r="B6" s="15">
        <v>4</v>
      </c>
      <c r="C6" s="17"/>
      <c r="D6" s="14"/>
      <c r="E6" s="38"/>
      <c r="F6" s="46"/>
      <c r="G6" s="38"/>
      <c r="H6" s="46"/>
      <c r="I6" s="46"/>
    </row>
    <row r="7" spans="1:9" ht="51.75" customHeight="1">
      <c r="A7" s="13" t="s">
        <v>62</v>
      </c>
      <c r="B7" s="15">
        <v>3</v>
      </c>
      <c r="C7" s="17"/>
      <c r="D7" s="14"/>
      <c r="E7" s="38"/>
      <c r="F7" s="46"/>
      <c r="G7" s="38"/>
      <c r="H7" s="46"/>
      <c r="I7" s="46"/>
    </row>
    <row r="8" spans="1:9" ht="85.5" customHeight="1">
      <c r="A8" s="57" t="s">
        <v>113</v>
      </c>
      <c r="B8" s="58">
        <v>4</v>
      </c>
      <c r="C8" s="59"/>
      <c r="D8" s="60"/>
      <c r="E8" s="56"/>
      <c r="F8" s="61"/>
      <c r="G8" s="56"/>
      <c r="H8" s="61"/>
      <c r="I8" s="61"/>
    </row>
    <row r="9" spans="1:9" ht="51" customHeight="1">
      <c r="A9" s="13" t="s">
        <v>63</v>
      </c>
      <c r="B9" s="15">
        <v>3</v>
      </c>
      <c r="C9" s="17"/>
      <c r="D9" s="14"/>
      <c r="E9" s="38"/>
      <c r="F9" s="46"/>
      <c r="G9" s="38"/>
      <c r="H9" s="46"/>
      <c r="I9" s="46"/>
    </row>
    <row r="10" spans="1:9" ht="15.75">
      <c r="A10" s="20"/>
      <c r="B10" s="21"/>
      <c r="C10" s="19" t="s">
        <v>17</v>
      </c>
      <c r="D10" s="14">
        <f>SUM(D3:D9)</f>
        <v>0</v>
      </c>
      <c r="E10" s="22"/>
      <c r="F10" s="23"/>
      <c r="G10" s="23"/>
      <c r="H10" s="47"/>
      <c r="I10" s="47"/>
    </row>
    <row r="11" spans="1:9" ht="15.75" customHeight="1">
      <c r="A11" s="25"/>
      <c r="B11" s="92" t="s">
        <v>28</v>
      </c>
      <c r="C11" s="93"/>
      <c r="D11" s="14">
        <v>48</v>
      </c>
      <c r="E11" s="87" t="s">
        <v>40</v>
      </c>
      <c r="F11" s="88"/>
      <c r="G11" s="88"/>
      <c r="H11" s="88"/>
      <c r="I11" s="31"/>
    </row>
    <row r="12" spans="1:9" ht="15.75">
      <c r="A12" s="25"/>
      <c r="B12" s="92" t="s">
        <v>29</v>
      </c>
      <c r="C12" s="93"/>
      <c r="D12" s="24">
        <f>SUM(D10)/D11</f>
        <v>0</v>
      </c>
      <c r="E12" s="26"/>
      <c r="F12" s="27"/>
      <c r="G12" s="27"/>
      <c r="H12" s="31"/>
      <c r="I12" s="31"/>
    </row>
  </sheetData>
  <sheetProtection/>
  <mergeCells count="4">
    <mergeCell ref="A1:I1"/>
    <mergeCell ref="B11:C11"/>
    <mergeCell ref="B12:C12"/>
    <mergeCell ref="E11:H11"/>
  </mergeCells>
  <printOptions/>
  <pageMargins left="0.665" right="0.2" top="1.08" bottom="0.73" header="0.16" footer="0.5"/>
  <pageSetup fitToHeight="1" fitToWidth="1" horizontalDpi="600" verticalDpi="600" orientation="landscape" paperSize="9" scale="78" r:id="rId4"/>
  <headerFooter alignWithMargins="0">
    <oddHeader>&amp;L&amp;G</oddHeader>
    <oddFooter>&amp;LChilled Storage&amp;RNR/DR 12/2011</oddFoot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="80" zoomScaleNormal="80" zoomScaleSheetLayoutView="100" zoomScalePageLayoutView="50" workbookViewId="0" topLeftCell="A1">
      <selection activeCell="G26" sqref="G26"/>
    </sheetView>
  </sheetViews>
  <sheetFormatPr defaultColWidth="9.140625" defaultRowHeight="12.75"/>
  <cols>
    <col min="1" max="1" width="47.00390625" style="0" customWidth="1"/>
    <col min="2" max="2" width="6.8515625" style="0" customWidth="1"/>
    <col min="3" max="3" width="7.57421875" style="0" customWidth="1"/>
    <col min="4" max="4" width="8.28125" style="0" customWidth="1"/>
    <col min="5" max="5" width="42.00390625" style="0" customWidth="1"/>
    <col min="6" max="6" width="20.00390625" style="35" customWidth="1"/>
    <col min="7" max="7" width="28.8515625" style="0" customWidth="1"/>
    <col min="8" max="8" width="10.28125" style="35" customWidth="1"/>
    <col min="9" max="9" width="10.57421875" style="35" customWidth="1"/>
  </cols>
  <sheetData>
    <row r="1" spans="1:9" ht="18">
      <c r="A1" s="89" t="s">
        <v>24</v>
      </c>
      <c r="B1" s="94"/>
      <c r="C1" s="94"/>
      <c r="D1" s="94"/>
      <c r="E1" s="94"/>
      <c r="F1" s="94"/>
      <c r="G1" s="94"/>
      <c r="H1" s="94"/>
      <c r="I1" s="95"/>
    </row>
    <row r="2" spans="1:9" ht="51" customHeight="1">
      <c r="A2" s="9" t="s">
        <v>15</v>
      </c>
      <c r="B2" s="10" t="s">
        <v>16</v>
      </c>
      <c r="C2" s="18" t="s">
        <v>21</v>
      </c>
      <c r="D2" s="18" t="s">
        <v>20</v>
      </c>
      <c r="E2" s="11" t="s">
        <v>18</v>
      </c>
      <c r="F2" s="12" t="s">
        <v>34</v>
      </c>
      <c r="G2" s="12" t="s">
        <v>35</v>
      </c>
      <c r="H2" s="30" t="s">
        <v>36</v>
      </c>
      <c r="I2" s="30" t="s">
        <v>37</v>
      </c>
    </row>
    <row r="3" spans="1:9" ht="45" customHeight="1">
      <c r="A3" s="13" t="s">
        <v>64</v>
      </c>
      <c r="B3" s="15">
        <v>2</v>
      </c>
      <c r="C3" s="29"/>
      <c r="D3" s="14"/>
      <c r="E3" s="38"/>
      <c r="F3" s="46"/>
      <c r="G3" s="38"/>
      <c r="H3" s="46"/>
      <c r="I3" s="46"/>
    </row>
    <row r="4" spans="1:9" ht="31.5">
      <c r="A4" s="13" t="s">
        <v>65</v>
      </c>
      <c r="B4" s="15">
        <v>4</v>
      </c>
      <c r="C4" s="17"/>
      <c r="D4" s="14"/>
      <c r="E4" s="38"/>
      <c r="F4" s="46"/>
      <c r="G4" s="38"/>
      <c r="H4" s="46"/>
      <c r="I4" s="46"/>
    </row>
    <row r="5" spans="1:9" s="68" customFormat="1" ht="71.25" customHeight="1">
      <c r="A5" s="57" t="s">
        <v>114</v>
      </c>
      <c r="B5" s="58">
        <v>4</v>
      </c>
      <c r="C5" s="59"/>
      <c r="D5" s="60"/>
      <c r="E5" s="56"/>
      <c r="F5" s="61"/>
      <c r="G5" s="56"/>
      <c r="H5" s="61"/>
      <c r="I5" s="61"/>
    </row>
    <row r="6" spans="1:9" ht="31.5">
      <c r="A6" s="13" t="s">
        <v>66</v>
      </c>
      <c r="B6" s="15">
        <v>4</v>
      </c>
      <c r="C6" s="17"/>
      <c r="D6" s="14"/>
      <c r="E6" s="38"/>
      <c r="F6" s="46"/>
      <c r="G6" s="38"/>
      <c r="H6" s="46"/>
      <c r="I6" s="46"/>
    </row>
    <row r="7" spans="1:9" ht="50.25" customHeight="1">
      <c r="A7" s="13" t="s">
        <v>67</v>
      </c>
      <c r="B7" s="15">
        <v>4</v>
      </c>
      <c r="C7" s="17"/>
      <c r="D7" s="14"/>
      <c r="E7" s="38"/>
      <c r="F7" s="46"/>
      <c r="G7" s="38"/>
      <c r="H7" s="46"/>
      <c r="I7" s="46"/>
    </row>
    <row r="8" spans="1:9" ht="47.25">
      <c r="A8" s="13" t="s">
        <v>68</v>
      </c>
      <c r="B8" s="15">
        <v>4</v>
      </c>
      <c r="C8" s="17"/>
      <c r="D8" s="14"/>
      <c r="E8" s="38"/>
      <c r="F8" s="46"/>
      <c r="G8" s="38"/>
      <c r="H8" s="46"/>
      <c r="I8" s="46"/>
    </row>
    <row r="9" spans="1:9" ht="72.75" customHeight="1">
      <c r="A9" s="13" t="s">
        <v>69</v>
      </c>
      <c r="B9" s="15">
        <v>2</v>
      </c>
      <c r="C9" s="17"/>
      <c r="D9" s="14"/>
      <c r="E9" s="38"/>
      <c r="F9" s="46"/>
      <c r="G9" s="38"/>
      <c r="H9" s="46"/>
      <c r="I9" s="46"/>
    </row>
    <row r="10" spans="1:9" ht="46.5" customHeight="1">
      <c r="A10" s="13" t="s">
        <v>70</v>
      </c>
      <c r="B10" s="15">
        <v>4</v>
      </c>
      <c r="C10" s="17"/>
      <c r="D10" s="14"/>
      <c r="E10" s="38"/>
      <c r="F10" s="46"/>
      <c r="G10" s="38"/>
      <c r="H10" s="46"/>
      <c r="I10" s="46"/>
    </row>
    <row r="11" spans="1:9" ht="46.5" customHeight="1">
      <c r="A11" s="13" t="s">
        <v>71</v>
      </c>
      <c r="B11" s="15">
        <v>3</v>
      </c>
      <c r="C11" s="17"/>
      <c r="D11" s="14"/>
      <c r="E11" s="38"/>
      <c r="F11" s="46"/>
      <c r="G11" s="38"/>
      <c r="H11" s="46"/>
      <c r="I11" s="46"/>
    </row>
    <row r="12" spans="1:9" ht="51.75" customHeight="1">
      <c r="A12" s="13" t="s">
        <v>72</v>
      </c>
      <c r="B12" s="15">
        <v>4</v>
      </c>
      <c r="C12" s="17"/>
      <c r="D12" s="14"/>
      <c r="E12" s="38"/>
      <c r="F12" s="46"/>
      <c r="G12" s="38"/>
      <c r="H12" s="46"/>
      <c r="I12" s="46"/>
    </row>
    <row r="13" spans="1:9" ht="15.75">
      <c r="A13" s="20"/>
      <c r="B13" s="21"/>
      <c r="C13" s="19" t="s">
        <v>17</v>
      </c>
      <c r="D13" s="14">
        <f>SUM(D3:D12)</f>
        <v>0</v>
      </c>
      <c r="E13" s="22"/>
      <c r="F13" s="47"/>
      <c r="G13" s="23"/>
      <c r="H13" s="47"/>
      <c r="I13" s="47"/>
    </row>
    <row r="14" spans="1:9" ht="15.75">
      <c r="A14" s="25"/>
      <c r="B14" s="92" t="s">
        <v>28</v>
      </c>
      <c r="C14" s="93"/>
      <c r="D14" s="14">
        <v>70</v>
      </c>
      <c r="E14" s="87" t="s">
        <v>40</v>
      </c>
      <c r="F14" s="96"/>
      <c r="G14" s="96"/>
      <c r="H14" s="40"/>
      <c r="I14" s="31"/>
    </row>
    <row r="15" spans="1:9" ht="15.75">
      <c r="A15" s="25"/>
      <c r="B15" s="92" t="s">
        <v>29</v>
      </c>
      <c r="C15" s="93"/>
      <c r="D15" s="24">
        <f>SUM(D13)/D14</f>
        <v>0</v>
      </c>
      <c r="E15" s="26"/>
      <c r="F15" s="31"/>
      <c r="G15" s="27"/>
      <c r="H15" s="31"/>
      <c r="I15" s="31"/>
    </row>
  </sheetData>
  <sheetProtection/>
  <mergeCells count="4">
    <mergeCell ref="A1:I1"/>
    <mergeCell ref="B14:C14"/>
    <mergeCell ref="B15:C15"/>
    <mergeCell ref="E14:G14"/>
  </mergeCells>
  <printOptions/>
  <pageMargins left="1.5885416666666667" right="0.8895833333333333" top="1.08" bottom="0.7333333333333333" header="0.16" footer="0.5"/>
  <pageSetup fitToHeight="1" fitToWidth="1" horizontalDpi="600" verticalDpi="600" orientation="landscape" paperSize="9" scale="66" r:id="rId4"/>
  <headerFooter alignWithMargins="0">
    <oddHeader>&amp;L&amp;G</oddHeader>
    <oddFooter>&amp;LAssembly&amp;RNR/DR 12/2011</oddFooter>
  </headerFooter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="80" zoomScaleNormal="80" zoomScaleSheetLayoutView="100" zoomScalePageLayoutView="40" workbookViewId="0" topLeftCell="A1">
      <selection activeCell="M6" sqref="M6"/>
    </sheetView>
  </sheetViews>
  <sheetFormatPr defaultColWidth="9.140625" defaultRowHeight="12.75"/>
  <cols>
    <col min="1" max="1" width="47.00390625" style="0" customWidth="1"/>
    <col min="2" max="2" width="6.8515625" style="0" customWidth="1"/>
    <col min="3" max="3" width="7.57421875" style="0" customWidth="1"/>
    <col min="4" max="4" width="8.140625" style="0" customWidth="1"/>
    <col min="5" max="5" width="48.140625" style="0" customWidth="1"/>
    <col min="6" max="6" width="20.8515625" style="35" customWidth="1"/>
    <col min="7" max="7" width="59.140625" style="0" customWidth="1"/>
    <col min="8" max="9" width="10.421875" style="35" customWidth="1"/>
  </cols>
  <sheetData>
    <row r="1" spans="1:9" ht="18">
      <c r="A1" s="89" t="s">
        <v>30</v>
      </c>
      <c r="B1" s="94"/>
      <c r="C1" s="94"/>
      <c r="D1" s="94"/>
      <c r="E1" s="94"/>
      <c r="F1" s="94"/>
      <c r="G1" s="94"/>
      <c r="H1" s="94"/>
      <c r="I1" s="95"/>
    </row>
    <row r="2" spans="1:9" ht="45" customHeight="1">
      <c r="A2" s="9" t="s">
        <v>15</v>
      </c>
      <c r="B2" s="10" t="s">
        <v>16</v>
      </c>
      <c r="C2" s="18" t="s">
        <v>21</v>
      </c>
      <c r="D2" s="18" t="s">
        <v>20</v>
      </c>
      <c r="E2" s="11" t="s">
        <v>18</v>
      </c>
      <c r="F2" s="12" t="s">
        <v>34</v>
      </c>
      <c r="G2" s="12" t="s">
        <v>35</v>
      </c>
      <c r="H2" s="30" t="s">
        <v>36</v>
      </c>
      <c r="I2" s="30" t="s">
        <v>37</v>
      </c>
    </row>
    <row r="3" spans="1:9" ht="138" customHeight="1">
      <c r="A3" s="13" t="s">
        <v>118</v>
      </c>
      <c r="B3" s="39">
        <v>4</v>
      </c>
      <c r="C3" s="29"/>
      <c r="D3" s="14"/>
      <c r="E3" s="38"/>
      <c r="F3" s="39"/>
      <c r="G3" s="12"/>
      <c r="H3" s="12"/>
      <c r="I3" s="12"/>
    </row>
    <row r="4" spans="1:9" ht="31.5">
      <c r="A4" s="13" t="s">
        <v>73</v>
      </c>
      <c r="B4" s="15">
        <v>3</v>
      </c>
      <c r="C4" s="17"/>
      <c r="D4" s="14"/>
      <c r="E4" s="38"/>
      <c r="F4" s="46"/>
      <c r="G4" s="16"/>
      <c r="H4" s="48"/>
      <c r="I4" s="48"/>
    </row>
    <row r="5" spans="1:9" ht="45" customHeight="1">
      <c r="A5" s="13" t="s">
        <v>74</v>
      </c>
      <c r="B5" s="15">
        <v>3</v>
      </c>
      <c r="C5" s="17"/>
      <c r="D5" s="14"/>
      <c r="E5" s="38"/>
      <c r="F5" s="46"/>
      <c r="G5" s="16"/>
      <c r="H5" s="48"/>
      <c r="I5" s="48"/>
    </row>
    <row r="6" spans="1:9" ht="71.25" customHeight="1">
      <c r="A6" s="13" t="s">
        <v>75</v>
      </c>
      <c r="B6" s="15">
        <v>2</v>
      </c>
      <c r="C6" s="17"/>
      <c r="D6" s="14"/>
      <c r="E6" s="38"/>
      <c r="F6" s="46"/>
      <c r="G6" s="16"/>
      <c r="H6" s="48"/>
      <c r="I6" s="48"/>
    </row>
    <row r="7" spans="1:9" ht="31.5">
      <c r="A7" s="13" t="s">
        <v>76</v>
      </c>
      <c r="B7" s="15">
        <v>4</v>
      </c>
      <c r="C7" s="17"/>
      <c r="D7" s="14"/>
      <c r="E7" s="38"/>
      <c r="F7" s="46"/>
      <c r="G7" s="16"/>
      <c r="H7" s="48"/>
      <c r="I7" s="48"/>
    </row>
    <row r="8" spans="1:9" ht="45" customHeight="1">
      <c r="A8" s="13" t="s">
        <v>77</v>
      </c>
      <c r="B8" s="15">
        <v>3</v>
      </c>
      <c r="C8" s="17"/>
      <c r="D8" s="14"/>
      <c r="E8" s="38"/>
      <c r="F8" s="46"/>
      <c r="G8" s="16"/>
      <c r="H8" s="48"/>
      <c r="I8" s="48"/>
    </row>
    <row r="9" spans="1:9" ht="120" customHeight="1">
      <c r="A9" s="44" t="s">
        <v>78</v>
      </c>
      <c r="B9" s="15">
        <v>4</v>
      </c>
      <c r="C9" s="17"/>
      <c r="D9" s="14"/>
      <c r="E9" s="38"/>
      <c r="F9" s="46"/>
      <c r="G9" s="16"/>
      <c r="H9" s="48"/>
      <c r="I9" s="48"/>
    </row>
    <row r="10" spans="1:9" ht="53.25" customHeight="1">
      <c r="A10" s="13" t="s">
        <v>79</v>
      </c>
      <c r="B10" s="15">
        <v>3</v>
      </c>
      <c r="C10" s="17"/>
      <c r="D10" s="14"/>
      <c r="E10" s="38"/>
      <c r="F10" s="46"/>
      <c r="G10" s="16"/>
      <c r="H10" s="48"/>
      <c r="I10" s="48"/>
    </row>
    <row r="11" spans="1:9" ht="72" customHeight="1">
      <c r="A11" s="13" t="s">
        <v>80</v>
      </c>
      <c r="B11" s="15">
        <v>4</v>
      </c>
      <c r="C11" s="17"/>
      <c r="D11" s="14"/>
      <c r="E11" s="38"/>
      <c r="F11" s="46"/>
      <c r="G11" s="16"/>
      <c r="H11" s="48"/>
      <c r="I11" s="48"/>
    </row>
    <row r="12" spans="1:9" ht="45" customHeight="1">
      <c r="A12" s="57" t="s">
        <v>81</v>
      </c>
      <c r="B12" s="58">
        <v>4</v>
      </c>
      <c r="C12" s="59"/>
      <c r="D12" s="60"/>
      <c r="E12" s="56"/>
      <c r="F12" s="61"/>
      <c r="G12" s="62"/>
      <c r="H12" s="63"/>
      <c r="I12" s="63"/>
    </row>
    <row r="13" spans="1:9" ht="108" customHeight="1">
      <c r="A13" s="13" t="s">
        <v>82</v>
      </c>
      <c r="B13" s="15">
        <v>4</v>
      </c>
      <c r="C13" s="17"/>
      <c r="D13" s="14"/>
      <c r="E13" s="38"/>
      <c r="F13" s="46"/>
      <c r="G13" s="16"/>
      <c r="H13" s="48"/>
      <c r="I13" s="48"/>
    </row>
    <row r="14" spans="1:9" ht="46.5" customHeight="1">
      <c r="A14" s="13" t="s">
        <v>83</v>
      </c>
      <c r="B14" s="15">
        <v>4</v>
      </c>
      <c r="C14" s="17"/>
      <c r="D14" s="14"/>
      <c r="E14" s="38"/>
      <c r="F14" s="46"/>
      <c r="G14" s="16"/>
      <c r="H14" s="48"/>
      <c r="I14" s="48"/>
    </row>
    <row r="15" spans="1:9" ht="53.25" customHeight="1">
      <c r="A15" s="13" t="s">
        <v>84</v>
      </c>
      <c r="B15" s="15">
        <v>2</v>
      </c>
      <c r="C15" s="17"/>
      <c r="D15" s="14"/>
      <c r="E15" s="38"/>
      <c r="F15" s="46"/>
      <c r="G15" s="16"/>
      <c r="H15" s="48"/>
      <c r="I15" s="48"/>
    </row>
    <row r="16" spans="1:9" ht="63.75" customHeight="1">
      <c r="A16" s="13" t="s">
        <v>85</v>
      </c>
      <c r="B16" s="15">
        <v>2</v>
      </c>
      <c r="C16" s="17"/>
      <c r="D16" s="14"/>
      <c r="E16" s="38"/>
      <c r="F16" s="46"/>
      <c r="G16" s="16"/>
      <c r="H16" s="48"/>
      <c r="I16" s="48"/>
    </row>
    <row r="17" spans="1:9" ht="15.75">
      <c r="A17" s="20"/>
      <c r="B17" s="21"/>
      <c r="C17" s="19" t="s">
        <v>17</v>
      </c>
      <c r="D17" s="14">
        <f>SUM(D3:D16)</f>
        <v>0</v>
      </c>
      <c r="E17" s="22"/>
      <c r="F17" s="47"/>
      <c r="G17" s="23"/>
      <c r="H17" s="47"/>
      <c r="I17" s="47"/>
    </row>
    <row r="18" spans="1:9" ht="15.75">
      <c r="A18" s="25"/>
      <c r="B18" s="92" t="s">
        <v>28</v>
      </c>
      <c r="C18" s="93"/>
      <c r="D18" s="19">
        <v>92</v>
      </c>
      <c r="E18" s="87" t="s">
        <v>40</v>
      </c>
      <c r="F18" s="96"/>
      <c r="G18" s="96"/>
      <c r="H18" s="31"/>
      <c r="I18" s="31"/>
    </row>
    <row r="19" spans="1:9" ht="15.75">
      <c r="A19" s="25"/>
      <c r="B19" s="92" t="s">
        <v>29</v>
      </c>
      <c r="C19" s="93"/>
      <c r="D19" s="24">
        <f>SUM(D17)/D18</f>
        <v>0</v>
      </c>
      <c r="E19" s="26"/>
      <c r="F19" s="31"/>
      <c r="G19" s="27"/>
      <c r="H19" s="31"/>
      <c r="I19" s="31"/>
    </row>
  </sheetData>
  <sheetProtection/>
  <mergeCells count="4">
    <mergeCell ref="A1:I1"/>
    <mergeCell ref="B18:C18"/>
    <mergeCell ref="B19:C19"/>
    <mergeCell ref="E18:G18"/>
  </mergeCells>
  <printOptions/>
  <pageMargins left="1.8770833333333334" right="0.25" top="0.75" bottom="0.75" header="0.3" footer="0.3"/>
  <pageSetup fitToHeight="1" fitToWidth="1" horizontalDpi="600" verticalDpi="600" orientation="landscape" paperSize="9" scale="59" r:id="rId4"/>
  <headerFooter alignWithMargins="0">
    <oddHeader>&amp;L&amp;G</oddHeader>
    <oddFooter>&amp;LTransportation of Product &amp; Ward Operation&amp;RNR/DR 12/2011</oddFooter>
  </headerFooter>
  <legacy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="80" zoomScaleNormal="80" zoomScaleSheetLayoutView="100" workbookViewId="0" topLeftCell="A1">
      <selection activeCell="E33" sqref="E33"/>
    </sheetView>
  </sheetViews>
  <sheetFormatPr defaultColWidth="9.140625" defaultRowHeight="12.75"/>
  <cols>
    <col min="1" max="1" width="47.00390625" style="0" customWidth="1"/>
    <col min="2" max="2" width="7.140625" style="0" customWidth="1"/>
    <col min="3" max="3" width="7.57421875" style="0" customWidth="1"/>
    <col min="4" max="4" width="8.28125" style="0" customWidth="1"/>
    <col min="5" max="5" width="52.421875" style="0" customWidth="1"/>
    <col min="6" max="6" width="20.421875" style="35" customWidth="1"/>
    <col min="7" max="7" width="33.140625" style="0" customWidth="1"/>
    <col min="8" max="8" width="9.7109375" style="35" customWidth="1"/>
    <col min="9" max="9" width="10.140625" style="35" customWidth="1"/>
  </cols>
  <sheetData>
    <row r="1" spans="1:9" ht="18">
      <c r="A1" s="89" t="s">
        <v>33</v>
      </c>
      <c r="B1" s="94"/>
      <c r="C1" s="94"/>
      <c r="D1" s="94"/>
      <c r="E1" s="94"/>
      <c r="F1" s="94"/>
      <c r="G1" s="94"/>
      <c r="H1" s="94"/>
      <c r="I1" s="95"/>
    </row>
    <row r="2" spans="1:9" ht="47.25" customHeight="1">
      <c r="A2" s="9" t="s">
        <v>15</v>
      </c>
      <c r="B2" s="10" t="s">
        <v>16</v>
      </c>
      <c r="C2" s="18" t="s">
        <v>21</v>
      </c>
      <c r="D2" s="18" t="s">
        <v>20</v>
      </c>
      <c r="E2" s="11" t="s">
        <v>18</v>
      </c>
      <c r="F2" s="12" t="s">
        <v>34</v>
      </c>
      <c r="G2" s="12" t="s">
        <v>35</v>
      </c>
      <c r="H2" s="30" t="s">
        <v>36</v>
      </c>
      <c r="I2" s="30" t="s">
        <v>37</v>
      </c>
    </row>
    <row r="3" spans="1:9" ht="51.75" customHeight="1">
      <c r="A3" s="13" t="s">
        <v>86</v>
      </c>
      <c r="B3" s="15">
        <v>4</v>
      </c>
      <c r="C3" s="29"/>
      <c r="D3" s="19"/>
      <c r="E3" s="38"/>
      <c r="F3" s="46"/>
      <c r="G3" s="38"/>
      <c r="H3" s="46"/>
      <c r="I3" s="46"/>
    </row>
    <row r="4" spans="1:9" ht="52.5" customHeight="1">
      <c r="A4" s="13" t="s">
        <v>87</v>
      </c>
      <c r="B4" s="15">
        <v>2</v>
      </c>
      <c r="C4" s="17"/>
      <c r="D4" s="19"/>
      <c r="E4" s="38"/>
      <c r="F4" s="46"/>
      <c r="G4" s="38"/>
      <c r="H4" s="46"/>
      <c r="I4" s="46"/>
    </row>
    <row r="5" spans="1:9" ht="55.5" customHeight="1">
      <c r="A5" s="13" t="s">
        <v>88</v>
      </c>
      <c r="B5" s="15">
        <v>3</v>
      </c>
      <c r="C5" s="17"/>
      <c r="D5" s="19"/>
      <c r="E5" s="38"/>
      <c r="F5" s="46"/>
      <c r="G5" s="38"/>
      <c r="H5" s="46"/>
      <c r="I5" s="46"/>
    </row>
    <row r="6" spans="1:9" ht="51" customHeight="1">
      <c r="A6" s="13" t="s">
        <v>89</v>
      </c>
      <c r="B6" s="15">
        <v>3</v>
      </c>
      <c r="C6" s="17"/>
      <c r="D6" s="19"/>
      <c r="E6" s="38"/>
      <c r="F6" s="46"/>
      <c r="G6" s="38"/>
      <c r="H6" s="46"/>
      <c r="I6" s="46"/>
    </row>
    <row r="7" spans="1:9" ht="45" customHeight="1">
      <c r="A7" s="13" t="s">
        <v>90</v>
      </c>
      <c r="B7" s="15">
        <v>4</v>
      </c>
      <c r="C7" s="17"/>
      <c r="D7" s="19"/>
      <c r="E7" s="38"/>
      <c r="F7" s="46"/>
      <c r="G7" s="38"/>
      <c r="H7" s="46"/>
      <c r="I7" s="46"/>
    </row>
    <row r="8" spans="1:9" s="68" customFormat="1" ht="74.25" customHeight="1">
      <c r="A8" s="64" t="s">
        <v>115</v>
      </c>
      <c r="B8" s="58">
        <v>3</v>
      </c>
      <c r="C8" s="59"/>
      <c r="D8" s="65"/>
      <c r="E8" s="56"/>
      <c r="F8" s="61"/>
      <c r="G8" s="56"/>
      <c r="H8" s="61"/>
      <c r="I8" s="61"/>
    </row>
    <row r="9" spans="1:9" ht="64.5" customHeight="1">
      <c r="A9" s="13" t="s">
        <v>91</v>
      </c>
      <c r="B9" s="15">
        <v>3</v>
      </c>
      <c r="C9" s="17"/>
      <c r="D9" s="19"/>
      <c r="E9" s="38"/>
      <c r="F9" s="46"/>
      <c r="G9" s="38"/>
      <c r="H9" s="46"/>
      <c r="I9" s="46"/>
    </row>
    <row r="10" spans="1:9" ht="15.75">
      <c r="A10" s="20"/>
      <c r="B10" s="21"/>
      <c r="C10" s="19" t="s">
        <v>17</v>
      </c>
      <c r="D10" s="14">
        <f>SUM(D3:D9)</f>
        <v>0</v>
      </c>
      <c r="E10" s="22"/>
      <c r="F10" s="47"/>
      <c r="G10" s="23"/>
      <c r="H10" s="47"/>
      <c r="I10" s="47"/>
    </row>
    <row r="11" spans="1:9" ht="15.75">
      <c r="A11" s="25"/>
      <c r="B11" s="92" t="s">
        <v>28</v>
      </c>
      <c r="C11" s="93"/>
      <c r="D11" s="14">
        <v>44</v>
      </c>
      <c r="E11" s="87" t="s">
        <v>40</v>
      </c>
      <c r="F11" s="97"/>
      <c r="G11" s="97"/>
      <c r="H11" s="31"/>
      <c r="I11" s="31"/>
    </row>
    <row r="12" spans="1:9" ht="15.75">
      <c r="A12" s="25"/>
      <c r="B12" s="92" t="s">
        <v>29</v>
      </c>
      <c r="C12" s="93"/>
      <c r="D12" s="24">
        <f>SUM(D10)/D11</f>
        <v>0</v>
      </c>
      <c r="E12" s="26"/>
      <c r="F12" s="31"/>
      <c r="G12" s="27"/>
      <c r="H12" s="31"/>
      <c r="I12" s="31"/>
    </row>
  </sheetData>
  <sheetProtection/>
  <mergeCells count="4">
    <mergeCell ref="A1:I1"/>
    <mergeCell ref="B11:C11"/>
    <mergeCell ref="B12:C12"/>
    <mergeCell ref="E11:G11"/>
  </mergeCells>
  <printOptions/>
  <pageMargins left="0.24" right="0.2" top="1.08" bottom="0.73" header="0.16" footer="0.5"/>
  <pageSetup fitToHeight="1" fitToWidth="1" horizontalDpi="600" verticalDpi="600" orientation="landscape" paperSize="9" scale="74" r:id="rId4"/>
  <headerFooter alignWithMargins="0">
    <oddHeader>&amp;L&amp;G</oddHeader>
    <oddFooter>&amp;LWard Refrigeration&amp;RNR/DR 12/2011</oddFooter>
  </headerFooter>
  <legacy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="80" zoomScaleNormal="80" zoomScaleSheetLayoutView="100" workbookViewId="0" topLeftCell="A1">
      <selection activeCell="E15" sqref="E15"/>
    </sheetView>
  </sheetViews>
  <sheetFormatPr defaultColWidth="9.140625" defaultRowHeight="12.75"/>
  <cols>
    <col min="1" max="1" width="47.00390625" style="0" customWidth="1"/>
    <col min="2" max="2" width="7.7109375" style="0" customWidth="1"/>
    <col min="3" max="3" width="7.57421875" style="0" customWidth="1"/>
    <col min="4" max="4" width="7.00390625" style="0" customWidth="1"/>
    <col min="5" max="5" width="46.421875" style="0" customWidth="1"/>
    <col min="6" max="6" width="19.421875" style="35" customWidth="1"/>
    <col min="7" max="7" width="32.57421875" style="0" customWidth="1"/>
    <col min="8" max="8" width="9.57421875" style="35" customWidth="1"/>
    <col min="9" max="9" width="9.28125" style="35" customWidth="1"/>
  </cols>
  <sheetData>
    <row r="1" spans="1:9" ht="18">
      <c r="A1" s="89" t="s">
        <v>25</v>
      </c>
      <c r="B1" s="94"/>
      <c r="C1" s="94"/>
      <c r="D1" s="94"/>
      <c r="E1" s="94"/>
      <c r="F1" s="94"/>
      <c r="G1" s="94"/>
      <c r="H1" s="94"/>
      <c r="I1" s="95"/>
    </row>
    <row r="2" spans="1:9" ht="50.25" customHeight="1">
      <c r="A2" s="9" t="s">
        <v>15</v>
      </c>
      <c r="B2" s="10" t="s">
        <v>16</v>
      </c>
      <c r="C2" s="18" t="s">
        <v>21</v>
      </c>
      <c r="D2" s="18" t="s">
        <v>20</v>
      </c>
      <c r="E2" s="11" t="s">
        <v>18</v>
      </c>
      <c r="F2" s="12" t="s">
        <v>34</v>
      </c>
      <c r="G2" s="12" t="s">
        <v>35</v>
      </c>
      <c r="H2" s="30" t="s">
        <v>36</v>
      </c>
      <c r="I2" s="30" t="s">
        <v>37</v>
      </c>
    </row>
    <row r="3" spans="1:9" ht="45" customHeight="1">
      <c r="A3" s="13" t="s">
        <v>92</v>
      </c>
      <c r="B3" s="15">
        <v>4</v>
      </c>
      <c r="C3" s="29"/>
      <c r="D3" s="19"/>
      <c r="E3" s="38"/>
      <c r="F3" s="46"/>
      <c r="G3" s="38"/>
      <c r="H3" s="46"/>
      <c r="I3" s="46"/>
    </row>
    <row r="4" spans="1:9" ht="165" customHeight="1">
      <c r="A4" s="13" t="s">
        <v>93</v>
      </c>
      <c r="B4" s="15">
        <v>3</v>
      </c>
      <c r="C4" s="17"/>
      <c r="D4" s="19"/>
      <c r="E4" s="38"/>
      <c r="F4" s="46"/>
      <c r="G4" s="38"/>
      <c r="H4" s="46"/>
      <c r="I4" s="46"/>
    </row>
    <row r="5" spans="1:9" ht="45" customHeight="1">
      <c r="A5" s="13" t="s">
        <v>94</v>
      </c>
      <c r="B5" s="15">
        <v>3</v>
      </c>
      <c r="C5" s="17"/>
      <c r="D5" s="19"/>
      <c r="E5" s="38"/>
      <c r="F5" s="46"/>
      <c r="G5" s="38"/>
      <c r="H5" s="46"/>
      <c r="I5" s="46"/>
    </row>
    <row r="6" spans="1:9" ht="15.75">
      <c r="A6" s="20"/>
      <c r="B6" s="21"/>
      <c r="C6" s="19" t="s">
        <v>17</v>
      </c>
      <c r="D6" s="14">
        <f>SUM(D3:D5)</f>
        <v>0</v>
      </c>
      <c r="E6" s="22"/>
      <c r="F6" s="47"/>
      <c r="G6" s="23"/>
      <c r="H6" s="47"/>
      <c r="I6" s="47"/>
    </row>
    <row r="7" spans="1:9" ht="15.75">
      <c r="A7" s="25"/>
      <c r="B7" s="92" t="s">
        <v>28</v>
      </c>
      <c r="C7" s="93"/>
      <c r="D7" s="14">
        <v>20</v>
      </c>
      <c r="E7" s="87" t="s">
        <v>40</v>
      </c>
      <c r="F7" s="97"/>
      <c r="G7" s="97"/>
      <c r="H7" s="31"/>
      <c r="I7" s="31"/>
    </row>
    <row r="8" spans="1:9" ht="15.75">
      <c r="A8" s="25"/>
      <c r="B8" s="92" t="s">
        <v>29</v>
      </c>
      <c r="C8" s="93"/>
      <c r="D8" s="24">
        <f>SUM(D6)/D7</f>
        <v>0</v>
      </c>
      <c r="E8" s="26"/>
      <c r="F8" s="31"/>
      <c r="G8" s="27"/>
      <c r="H8" s="31"/>
      <c r="I8" s="31"/>
    </row>
  </sheetData>
  <sheetProtection/>
  <mergeCells count="4">
    <mergeCell ref="A1:I1"/>
    <mergeCell ref="B7:C7"/>
    <mergeCell ref="B8:C8"/>
    <mergeCell ref="E7:G7"/>
  </mergeCells>
  <printOptions/>
  <pageMargins left="0.24" right="0.2" top="1.08" bottom="0.73" header="0.16" footer="0.5"/>
  <pageSetup fitToHeight="1" fitToWidth="1" horizontalDpi="600" verticalDpi="600" orientation="landscape" paperSize="9" scale="78" r:id="rId4"/>
  <headerFooter alignWithMargins="0">
    <oddHeader>&amp;L&amp;G</oddHeader>
    <oddFooter>&amp;LThermometers&amp;RNR/DR 12/2011</oddFooter>
  </headerFooter>
  <legacy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="80" zoomScaleNormal="80" zoomScaleSheetLayoutView="100" workbookViewId="0" topLeftCell="A1">
      <selection activeCell="G26" sqref="G25:G26"/>
    </sheetView>
  </sheetViews>
  <sheetFormatPr defaultColWidth="9.140625" defaultRowHeight="12.75"/>
  <cols>
    <col min="1" max="1" width="47.00390625" style="0" customWidth="1"/>
    <col min="2" max="2" width="7.28125" style="0" customWidth="1"/>
    <col min="3" max="3" width="7.57421875" style="0" customWidth="1"/>
    <col min="4" max="4" width="6.7109375" style="0" customWidth="1"/>
    <col min="5" max="5" width="47.421875" style="0" customWidth="1"/>
    <col min="6" max="6" width="19.8515625" style="35" customWidth="1"/>
    <col min="7" max="7" width="51.28125" style="0" customWidth="1"/>
    <col min="8" max="8" width="9.140625" style="35" customWidth="1"/>
    <col min="9" max="9" width="9.421875" style="35" customWidth="1"/>
  </cols>
  <sheetData>
    <row r="1" spans="1:9" ht="18">
      <c r="A1" s="89" t="s">
        <v>26</v>
      </c>
      <c r="B1" s="94"/>
      <c r="C1" s="94"/>
      <c r="D1" s="94"/>
      <c r="E1" s="94"/>
      <c r="F1" s="94"/>
      <c r="G1" s="94"/>
      <c r="H1" s="94"/>
      <c r="I1" s="95"/>
    </row>
    <row r="2" spans="1:9" ht="48" customHeight="1">
      <c r="A2" s="9" t="s">
        <v>15</v>
      </c>
      <c r="B2" s="10" t="s">
        <v>16</v>
      </c>
      <c r="C2" s="18" t="s">
        <v>21</v>
      </c>
      <c r="D2" s="18" t="s">
        <v>20</v>
      </c>
      <c r="E2" s="11" t="s">
        <v>18</v>
      </c>
      <c r="F2" s="12" t="s">
        <v>34</v>
      </c>
      <c r="G2" s="12" t="s">
        <v>35</v>
      </c>
      <c r="H2" s="30" t="s">
        <v>36</v>
      </c>
      <c r="I2" s="30" t="s">
        <v>37</v>
      </c>
    </row>
    <row r="3" spans="1:9" ht="54" customHeight="1">
      <c r="A3" s="13" t="s">
        <v>95</v>
      </c>
      <c r="B3" s="15">
        <v>4</v>
      </c>
      <c r="C3" s="29"/>
      <c r="D3" s="14"/>
      <c r="E3" s="38"/>
      <c r="F3" s="46"/>
      <c r="G3" s="38"/>
      <c r="H3" s="46"/>
      <c r="I3" s="46"/>
    </row>
    <row r="4" spans="1:9" ht="31.5">
      <c r="A4" s="13" t="s">
        <v>96</v>
      </c>
      <c r="B4" s="15">
        <v>4</v>
      </c>
      <c r="C4" s="17"/>
      <c r="D4" s="14"/>
      <c r="E4" s="38"/>
      <c r="F4" s="46"/>
      <c r="G4" s="38"/>
      <c r="H4" s="46"/>
      <c r="I4" s="46"/>
    </row>
    <row r="5" spans="1:9" ht="31.5">
      <c r="A5" s="13" t="s">
        <v>97</v>
      </c>
      <c r="B5" s="15">
        <v>4</v>
      </c>
      <c r="C5" s="17"/>
      <c r="D5" s="14"/>
      <c r="E5" s="38"/>
      <c r="F5" s="46"/>
      <c r="G5" s="38"/>
      <c r="H5" s="46"/>
      <c r="I5" s="46"/>
    </row>
    <row r="6" spans="1:9" ht="31.5">
      <c r="A6" s="13" t="s">
        <v>98</v>
      </c>
      <c r="B6" s="15">
        <v>3</v>
      </c>
      <c r="C6" s="17"/>
      <c r="D6" s="14"/>
      <c r="E6" s="38"/>
      <c r="F6" s="46"/>
      <c r="G6" s="38"/>
      <c r="H6" s="46"/>
      <c r="I6" s="46"/>
    </row>
    <row r="7" spans="1:9" ht="31.5">
      <c r="A7" s="13" t="s">
        <v>99</v>
      </c>
      <c r="B7" s="15">
        <v>2</v>
      </c>
      <c r="C7" s="17"/>
      <c r="D7" s="14"/>
      <c r="E7" s="38"/>
      <c r="F7" s="46"/>
      <c r="G7" s="38"/>
      <c r="H7" s="46"/>
      <c r="I7" s="46"/>
    </row>
    <row r="8" spans="1:9" ht="15.75">
      <c r="A8" s="20"/>
      <c r="B8" s="21"/>
      <c r="C8" s="19" t="s">
        <v>17</v>
      </c>
      <c r="D8" s="14">
        <f>SUM(D3:D7)</f>
        <v>0</v>
      </c>
      <c r="E8" s="22"/>
      <c r="F8" s="47"/>
      <c r="G8" s="23"/>
      <c r="H8" s="47"/>
      <c r="I8" s="47"/>
    </row>
    <row r="9" spans="1:9" ht="15.75">
      <c r="A9" s="25"/>
      <c r="B9" s="92" t="s">
        <v>28</v>
      </c>
      <c r="C9" s="93"/>
      <c r="D9" s="14">
        <v>34</v>
      </c>
      <c r="E9" s="87" t="s">
        <v>40</v>
      </c>
      <c r="F9" s="97"/>
      <c r="G9" s="97"/>
      <c r="H9" s="31"/>
      <c r="I9" s="31"/>
    </row>
    <row r="10" spans="1:9" ht="15.75">
      <c r="A10" s="25"/>
      <c r="B10" s="92" t="s">
        <v>29</v>
      </c>
      <c r="C10" s="93"/>
      <c r="D10" s="24">
        <f>SUM(D8)/D9</f>
        <v>0</v>
      </c>
      <c r="E10" s="26"/>
      <c r="F10" s="31"/>
      <c r="G10" s="27"/>
      <c r="H10" s="31"/>
      <c r="I10" s="31"/>
    </row>
  </sheetData>
  <sheetProtection/>
  <mergeCells count="4">
    <mergeCell ref="A1:I1"/>
    <mergeCell ref="B9:C9"/>
    <mergeCell ref="B10:C10"/>
    <mergeCell ref="E9:G9"/>
  </mergeCells>
  <printOptions/>
  <pageMargins left="0.24" right="0.2" top="1.08" bottom="0.73" header="0.16" footer="0.5"/>
  <pageSetup fitToHeight="1" fitToWidth="1" horizontalDpi="600" verticalDpi="600" orientation="landscape" paperSize="9" scale="78" r:id="rId4"/>
  <headerFooter alignWithMargins="0">
    <oddHeader>&amp;L&amp;G</oddHeader>
    <oddFooter>&amp;LTraining&amp;RNR/DR 12/2011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Compass Group UK &amp; Ireland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rathbod1</dc:creator>
  <cp:keywords/>
  <dc:description/>
  <cp:lastModifiedBy>Natalia Zielinska-Bakht</cp:lastModifiedBy>
  <cp:lastPrinted>2013-06-04T10:17:08Z</cp:lastPrinted>
  <dcterms:created xsi:type="dcterms:W3CDTF">2010-03-22T14:43:53Z</dcterms:created>
  <dcterms:modified xsi:type="dcterms:W3CDTF">2019-03-19T10:55:12Z</dcterms:modified>
  <cp:category/>
  <cp:version/>
  <cp:contentType/>
  <cp:contentStatus/>
</cp:coreProperties>
</file>